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9230" windowHeight="11250" activeTab="0"/>
  </bookViews>
  <sheets>
    <sheet name="Kitöltési útmutató" sheetId="1" r:id="rId1"/>
    <sheet name="Wáberer ajánlat" sheetId="2" r:id="rId2"/>
    <sheet name="Kötvény" sheetId="3" state="veryHidden" r:id="rId3"/>
    <sheet name="Díj" sheetId="4" state="veryHidden" r:id="rId4"/>
  </sheets>
  <definedNames>
    <definedName name="április">'Díj'!$G$2:$G$31</definedName>
    <definedName name="augusztus">'Díj'!$K$2:$K$32</definedName>
    <definedName name="december">'Díj'!$O$2:$O$32</definedName>
    <definedName name="február">'Díj'!$E$2:$E$30</definedName>
    <definedName name="január">'Díj'!$D$2:$D$32</definedName>
    <definedName name="július">'Díj'!$J$2:$J$32</definedName>
    <definedName name="június">'Díj'!$I$2:$I$31</definedName>
    <definedName name="május">'Díj'!$H$2:$H$32</definedName>
    <definedName name="március">'Díj'!$F$2:$F$32</definedName>
    <definedName name="november">'Díj'!$N$2:$N$31</definedName>
    <definedName name="_xlnm.Print_Area" localSheetId="2">'Kötvény'!$A$1:$I$67</definedName>
    <definedName name="_xlnm.Print_Area" localSheetId="1">'Wáberer ajánlat'!$A$1:$ER$810</definedName>
    <definedName name="október">'Díj'!$M$2:$M$32</definedName>
    <definedName name="szeptember">'Díj'!$L$2:$L$31</definedName>
  </definedNames>
  <calcPr fullCalcOnLoad="1"/>
</workbook>
</file>

<file path=xl/sharedStrings.xml><?xml version="1.0" encoding="utf-8"?>
<sst xmlns="http://schemas.openxmlformats.org/spreadsheetml/2006/main" count="361" uniqueCount="208">
  <si>
    <t>év</t>
  </si>
  <si>
    <t>hó</t>
  </si>
  <si>
    <t>nap</t>
  </si>
  <si>
    <t>Telefonszám:</t>
  </si>
  <si>
    <t>Nő</t>
  </si>
  <si>
    <t>Férfi</t>
  </si>
  <si>
    <t>E-mail cím:</t>
  </si>
  <si>
    <t>Azonosító okmány típusa:</t>
  </si>
  <si>
    <t xml:space="preserve">Azonosító okmány száma: </t>
  </si>
  <si>
    <t>SZERZŐDŐ:</t>
  </si>
  <si>
    <t>Lakcím/Székhely:</t>
  </si>
  <si>
    <t>Anyja neve:</t>
  </si>
  <si>
    <t>Faxszám:</t>
  </si>
  <si>
    <t>Születési hely, idő:</t>
  </si>
  <si>
    <t>Levelezési/Postacím:</t>
  </si>
  <si>
    <t>Adóazonosító jele/Adószám:</t>
  </si>
  <si>
    <t>BIZTOSÍTOTT:</t>
  </si>
  <si>
    <t>Név/Cégnév:</t>
  </si>
  <si>
    <r>
      <t xml:space="preserve">A Szerződő adatai </t>
    </r>
    <r>
      <rPr>
        <b/>
        <sz val="9"/>
        <rFont val="Calibri"/>
        <family val="2"/>
      </rPr>
      <t>megegyeznek</t>
    </r>
    <r>
      <rPr>
        <sz val="9"/>
        <rFont val="Calibri"/>
        <family val="2"/>
      </rPr>
      <t xml:space="preserve"> a Biztosított adataival</t>
    </r>
  </si>
  <si>
    <r>
      <t xml:space="preserve">A Biztosított adatai </t>
    </r>
    <r>
      <rPr>
        <b/>
        <sz val="9"/>
        <rFont val="Calibri"/>
        <family val="2"/>
      </rPr>
      <t>eltérnek</t>
    </r>
    <r>
      <rPr>
        <sz val="9"/>
        <rFont val="Calibri"/>
        <family val="2"/>
      </rPr>
      <t xml:space="preserve"> a Szerződő adataitól</t>
    </r>
  </si>
  <si>
    <t>Születéskori név:</t>
  </si>
  <si>
    <t>Vizsgálta</t>
  </si>
  <si>
    <t>Dátum</t>
  </si>
  <si>
    <t>Aláírás</t>
  </si>
  <si>
    <t>Kötvényesíthető</t>
  </si>
  <si>
    <t>Hiánypótlás</t>
  </si>
  <si>
    <t>Elutasítva</t>
  </si>
  <si>
    <t>Kötvényesítve:</t>
  </si>
  <si>
    <t>Kelt:</t>
  </si>
  <si>
    <t>Levél címzettje:</t>
  </si>
  <si>
    <t>Kapcsolattartó neve:</t>
  </si>
  <si>
    <t>A 4. oldal a 4 oldalból</t>
  </si>
  <si>
    <t>A 3. oldal a 4 oldalból</t>
  </si>
  <si>
    <t>A 2. oldal a 4 oldalból</t>
  </si>
  <si>
    <r>
      <t xml:space="preserve">Vonalkód helye       </t>
    </r>
    <r>
      <rPr>
        <sz val="7"/>
        <color indexed="55"/>
        <rFont val="Calibri"/>
        <family val="2"/>
      </rPr>
      <t>(Az ajánlat minden oldalán azonos vonalkód szerepel!)</t>
    </r>
  </si>
  <si>
    <t>Szerződésazonosító:xxxxxxxxxxx</t>
  </si>
  <si>
    <t>Szerződésazonosító:</t>
  </si>
  <si>
    <t>Közvetítő kódja, neve:</t>
  </si>
  <si>
    <t>Ajánlatszám (vonalkód):</t>
  </si>
  <si>
    <t>Biztosításközvetítő aláírása</t>
  </si>
  <si>
    <t>Egyéb:</t>
  </si>
  <si>
    <t xml:space="preserve">* Cég: mindenki, aki nem természetes személy és az egyéni vállalkozó  </t>
  </si>
  <si>
    <t>Cégjegyzékszám/Hatósági nyilvántartási szám:</t>
  </si>
  <si>
    <t>JELEN SZERZŐDÉS MEGKÖTÉSÉNEK OKA:</t>
  </si>
  <si>
    <t>Kockázatviselés kezdete:</t>
  </si>
  <si>
    <t>A szerződés évfordulója:</t>
  </si>
  <si>
    <t>Szerződő/Biztosított aláírása</t>
  </si>
  <si>
    <t xml:space="preserve">Kockázatelbíráló/engedélyező véleményezés: </t>
  </si>
  <si>
    <r>
      <rPr>
        <b/>
        <sz val="7"/>
        <rFont val="Calibri"/>
        <family val="2"/>
      </rPr>
      <t xml:space="preserve">Tájékoztatást kaptam továbbá arról, hogy:  </t>
    </r>
    <r>
      <rPr>
        <sz val="7"/>
        <rFont val="Calibri"/>
        <family val="2"/>
      </rPr>
      <t xml:space="preserve">                                                                                                                                                                                                                                                                               </t>
    </r>
    <r>
      <rPr>
        <b/>
        <sz val="7"/>
        <rFont val="Calibri"/>
        <family val="2"/>
      </rPr>
      <t xml:space="preserve">1. </t>
    </r>
    <r>
      <rPr>
        <sz val="7"/>
        <rFont val="Calibri"/>
        <family val="2"/>
      </rPr>
      <t>A biztosítási szerződés megkötésekor köteles vagyok a biztosítás elvállalása szempontjából lényeges minden olyan körülményt közölni, amelyeket ismertem vagy ismernem kellett továbbá amelyre vonatkozóan a biztosító a külön íven szövegezett egészségi nyilatkozatban kérdéseket tett fel. A biztosítási szerződés tartalmává tett biztosítási feltételekben és az általam aláírt egészségi nyilatkozatban, a Ptk. 540. §-a értelmében közlési és változás bejelentési kötelezettség körébe tartozó adatok helyességéért, azok valóságtartalmáért, és a közölt adatokban bekövetkezett változások bejelentéséért felelősséggel tartozom.</t>
    </r>
    <r>
      <rPr>
        <b/>
        <sz val="7"/>
        <rFont val="Calibri"/>
        <family val="2"/>
      </rPr>
      <t xml:space="preserve">
2. </t>
    </r>
    <r>
      <rPr>
        <sz val="7"/>
        <rFont val="Calibri"/>
        <family val="2"/>
      </rPr>
      <t>A meghatalmazott útján történő szerződéskötéshez (ajánlat megtételéhez) írásbeli meghatalmazás szükséges.</t>
    </r>
    <r>
      <rPr>
        <b/>
        <sz val="7"/>
        <rFont val="Calibri"/>
        <family val="2"/>
      </rPr>
      <t xml:space="preserve">
3. </t>
    </r>
    <r>
      <rPr>
        <sz val="7"/>
        <rFont val="Calibri"/>
        <family val="2"/>
      </rPr>
      <t>A díjfizetés elmulasztásának jogkövetkezményét a szerződő viseli, ezért ha nem áll rendelkezésére a biztosítási díj befizetésére szolgáló, a Biztosító által kiállított készpénz-átutalási megbízás (csekk), díjbekérő levél, vagy a csoportos beszedési megbízás nem teljesíthető, a szerződő köteles a díjfizetési kötelezettségét az esedékesség időpontjában tőle elvárhatóan más módon (pl. átutalással) teljesíteni.</t>
    </r>
    <r>
      <rPr>
        <b/>
        <sz val="7"/>
        <rFont val="Calibri"/>
        <family val="2"/>
      </rPr>
      <t xml:space="preserve">
4. A Biztosító az ajánlat részére történő átadásától (tudomására jutásától) számított 15 napon belül jogosult az ajánlatot elutasítani. 
5. </t>
    </r>
    <r>
      <rPr>
        <sz val="7"/>
        <rFont val="Calibri"/>
        <family val="2"/>
      </rPr>
      <t xml:space="preserve">A Biztosító a biztosított egészségi nyilatkozata alapján - amenniyben a biztosítási ajánlatot nem utasítja el - a kapott ajánlat tartalmára módosító javaslatot tehet. </t>
    </r>
    <r>
      <rPr>
        <b/>
        <sz val="7"/>
        <rFont val="Calibri"/>
        <family val="2"/>
      </rPr>
      <t xml:space="preserve">
6.A szerződő és a biztosított tudomásul veszi, hogy a szerződés elévülésre vonatkozó előírása eltér a Ptk. 324. § (1) bekezdésében meghatározott általános 5 (öt) éves elévülési időtől. Tudomásul veszik, hogy a jelen szerződésből származó igények 2 (két) év elteltével elévülnek.
</t>
    </r>
    <r>
      <rPr>
        <sz val="7"/>
        <rFont val="Calibri"/>
        <family val="2"/>
      </rPr>
      <t>Központi Ügyfélszolgálati Iroda: 1211 Budapest, Szállító utca 4. Telefon:(+36 1) 666-6200 Fax:(+36 1) 666-6404  E-mail:ugyfelszolgalat@wabererbiztosito.hu
Károk ügyintézése: 1211 Budapest, Szállító utca 4. Telefon:(+36 1) 666-6200  Fax:(+36 1) 666-6403 E-mail:kar@wabererbiztosito.hu
Információt és támogató útmutatást a www.wabarerbiztosito.hu címen is talál.</t>
    </r>
  </si>
  <si>
    <t xml:space="preserve">Alulírott megerősítem, hogy a kapott tájékoztatást megértettem, és tudomásul veszem, hogy az átvett szerződési feltételek a megkötendő szerződés tartalmát képezik.                                                                                                                                                                                                                                                                                            
</t>
  </si>
  <si>
    <t>Név:</t>
  </si>
  <si>
    <t>Lakcím:</t>
  </si>
  <si>
    <t>Aláírás:</t>
  </si>
  <si>
    <t>igen</t>
  </si>
  <si>
    <t>A BIZTOSÍTOTT EGÉSZSÉGI NYILATKOZATA</t>
  </si>
  <si>
    <t>nem</t>
  </si>
  <si>
    <t xml:space="preserve">1. Egészségi állapotával kapcsolatban jelenleg van-e panasza?    </t>
  </si>
  <si>
    <t>DÍJFIZETÉS MÓDJA:</t>
  </si>
  <si>
    <t>Banki átutalás</t>
  </si>
  <si>
    <t>Számlavezető pénzintézet neve:</t>
  </si>
  <si>
    <t>Szerződő számlaszáma:</t>
  </si>
  <si>
    <t>-</t>
  </si>
  <si>
    <t>DÍJADATOK:</t>
  </si>
  <si>
    <t>Ft</t>
  </si>
  <si>
    <t>Gyakoriság szerinti díj:</t>
  </si>
  <si>
    <t xml:space="preserve">2. Jelenleg orvosi kezelés, ellenőrzés alatt áll?     </t>
  </si>
  <si>
    <t xml:space="preserve">3.Jelenleg van bármilyen betegsége?    </t>
  </si>
  <si>
    <t xml:space="preserve">4.Jelenleg gyógyszeres vagy egyéb kezelés alatt áll?    </t>
  </si>
  <si>
    <t xml:space="preserve">5. Jelenleg keresőképtelen állományban van?    </t>
  </si>
  <si>
    <t xml:space="preserve">6. Korábban állt-e kivizsgálás-járóbeteg, kezelés, gondozás alatt?    </t>
  </si>
  <si>
    <t xml:space="preserve">7. Korábban szenvedett-e valamilyen betegség(ek)ben?    </t>
  </si>
  <si>
    <t>1.tanu</t>
  </si>
  <si>
    <t>2.tanu</t>
  </si>
  <si>
    <t>Jelen nyilatkozat aláírásával megerősítem, hogy a biztosítási szerzõdés megkötésére irányuló biztosítási ajánlatom aláírását megelőzően aWáberer Hungária Biztosító Zrt. (a továbbiakban: Biztosító) főbb adatait, az ügyfélbejelentésekkel és panaszokkal foglalkozó szervezeti egységeit, felügyeleti szervének megnevezését és székhelyét, az adatkezelés és adatvédelem legfontosabb szabályait tartalmazó írásbeli tájékoztatást megkaptam. Ennek alapján megismertem, hogy mely szervekkel szemben nem terheli a biztosítási titok megtartásának kötelezettsége a Biztosítót. Felvilágosítást kaptam arról is, hogy a Biztosító köteles az ügyfélnek a Biztosító – szerződéskötést megelőző vagy a szerződés megkötésével, a szerződésnek a Biztosító részéről történő teljesítésével, valamint a szerződéses jogviszony megszűnésével, illetve azt követően a szerződést érintő jogvita rendezésével összefüggő – tevékenységét vagy mulasztását érintő kifogását (a továbbiakban: panasz) teljes körűen kivizsgálni és megválaszolni. A panasz elutasítása esetén a fogyasztó a Pénzügyi Szervezetek Állami Felügyeletéről szóló törvény szerinti fogyasztóvédelmi rendelkezések megsértése címén, a Pénzügyi Szervezetek Állami Felügyeleténél fogyasztóvédelmi eljárást kezdeményezhet, vagy a szerződés létrejöttével, érvényességével, joghatásaival és megszűnésével, továbbá a szerződésszegéssel és annak joghatásaival kapcsolatos jogvita esetén bírósághoz fordulhat, vagy – amennyiben annak a jogszabályi feltételei fennállnak – alternatív vitarendezésként, a Pénzügyi Békéltető Testület eljárása kérelmezhető.  A permegelõzõ, konfliktuskezelõ eljárások közül – a békéltetetõ testületi eljáráson kívül – közvetítői eljárást is kezdeményezhetek, a közvetítői tevékenységről szóló 2002. évi LV. törvény alapján. Tájékoztatást kaptam arról, hogy a biztosítási szerződéssel, annak létrejöttével, nyilvántartásával, a biztosítási szolgáltatással összefüggő biztosítási titkot képező és személyes adatokat a Biztosító az információ önrendelkezési jogról és az információszabadságról szóló 2011. évi CXII. törvény, továbbá a biztosítókról és a biztosítási tevékenységről szóló 2003. évi LX. törvény rendelkezéseinek megfelelően harmadik személy részére átadhatja. Az érintett kérelmére a Biztosító tájékoztatást ad az érintett általa kezelt, illetve az általa megbízott adatfeldolgozó által feldolgozott adatairól, azok forrásáról, az adatkezelés céljáról, jogalapjáról, időtartamáról, az adatfeldolgozó nevéről, címéről és az adatkezeléssel összefüggő tevékenységéről, továbbá – az érintett személyes adatainak továbbítása esetén – az adattovábbítás jogalapjáról és címzettjéről. A személyes adatok kezelésére, továbbá az érintett jogorvoslati jogára vonatkozó további tájékoztatás olvasható a http://www.wabererbiztosito.hu/docs/adatvedelmi_tajekoztatas_es_adatvedelmi_nyilatkozat.pdf  dokumentumban.</t>
  </si>
  <si>
    <t>A Biztosítás mentes az ÁFA alól. Sz.J. szám: 66.03.  Nysz.: WB-2012-B-01.</t>
  </si>
  <si>
    <r>
      <rPr>
        <b/>
        <sz val="7"/>
        <rFont val="Calibri"/>
        <family val="2"/>
      </rPr>
      <t xml:space="preserve">A biztosított egészségi állapotával összefüggő adatok kezeléséhez  való hozzájárulás  és felmentő nyilatkozat  </t>
    </r>
    <r>
      <rPr>
        <sz val="7"/>
        <rFont val="Calibri"/>
        <family val="2"/>
      </rPr>
      <t xml:space="preserve">
Alulírott tájékoztatást kaptam arról, hogy a biztosítókról és a biztosítási tevékenységről szóló 2003. évi LX. törvény (Bit.) 154. §-a alapján az ügyfél egészségi állapotával összefüggő adatokat a biztosító csak a biztosítási szerződés megkötése, módosítása, állományban tartása, a biztosítási szerződésből származó követelések megítélése céljából, az egészségügyi és a hozzájuk kapcsolódó személyes adatok kezeléséről szóló 1997. évi XLVII. törvény rendelkezései szerint, kizárólag az érintett írásbeli hozzájárulásával kezelheti. Tájékoztatást kaptam arról is, hogy az információs önrendelkezési jogról és az információszabadságról szóló 2011. évi CXII. törvény 3. § 3. pontja alapján az egészségi állapotra vonatkozó személyes adat különleges adatnak minősül, amelynek kezelése e törvény 5. § (2) bekezdés a) pontja értelmében az érintett írásbeli hozzájárulásához kötött. A fenti tájékoztatás alapján az alábbi tartalmú hozzájáruló nyilatkozatot teszem:
A biztosított felhatalmazza a biztosítót, hogy az egészségi állapotára vonatkozó, a biztosítási szerződés megkötésével, módosításával, állományban tartásával, a biztosítási szerződésből származó követelések megítélésével közvetlenül összefüggő, azokhoz elengedhetetlenül szükséges adatokat a biztosító beszerezze és nyilvántartsa, és ebben a körben felhasználja, illetve a biztosítókról és a biztosítási tevékenységről szóló 2003. évi LX. törvény 157. § (1) és (6)-(7) bekezdésében, valamint a 159. § (1) bekezdésében meghatározott egyéb célok körében az arra jogosultak számára továbbítsa. Egyúttal a biztosított felmenti az ezen adatokat jogszabályi felhatalmazás alapján nyilvántartó személyeket (pl. háziorvos) és szervezeteket (pl. társadalombiztosítási szerv) a titoktartási kötelezettségük alól. A biztosító az egészségügyi állapottal közvetlenül összefüggő, általa kezelt adatokat a biztosítási jogviszony fennállásának idején, valamint azon időtartam alatt kezelheti, ameddig a biztosítási jogviszonnyal kapcsolatban igény érvényesíthető. A biztosító köteles törölni minden olyan, ügyfeleivel, volt ügyfeleivel vagy létre nem jött szerződéssel kapcsolatos, az egészségügyi állapottal közvetlenül összefüggő adatot, amelynek kezelése esetében az adatkezelési cél megszűnt, vagy amelynek kezeléséhez az érintett hozzájárulása nem áll rendelkezésre, illetve amelynek kezeléséhez nincs törvényi jogalap. A biztosító köteles a tudomására jutott adatokat biztosítási titokként kezelni, és e titkot időbeli korlátozás nélkül megtartani.
</t>
    </r>
  </si>
  <si>
    <t>Daganatdiagnosztikai Egészségbiztosítási ajánlat</t>
  </si>
  <si>
    <t>Választott biztosítási csomag:</t>
  </si>
  <si>
    <t>Alap csomag</t>
  </si>
  <si>
    <t>Bővített csomag</t>
  </si>
  <si>
    <t xml:space="preserve">8.Feküdt-e fekvőbeteg gyógyintézetben?    </t>
  </si>
  <si>
    <t xml:space="preserve">9. Korábban volt-e műtétje? </t>
  </si>
  <si>
    <t xml:space="preserve">10. Az elmúlt 5 évben volt 4 hétnél hosszabb ideig keresőképtelen állományban?    </t>
  </si>
  <si>
    <t xml:space="preserve">11. Egészségkárosodás vagy munkaképesség-csökkenés megállapításra kérelmet már nyújtott be?    </t>
  </si>
  <si>
    <t>12.Dolgozott-e munkahelyi ártalmat okozó munkakörben, munkahelyen?</t>
  </si>
  <si>
    <t>13. Biztosított testsúlya?                                               Magassága?</t>
  </si>
  <si>
    <t xml:space="preserve">14.Dohányzik?    </t>
  </si>
  <si>
    <t xml:space="preserve">15.Fogyaszt naponta szeszesitalt?    </t>
  </si>
  <si>
    <t xml:space="preserve">16.Állt már alkohol-,kábítószer-elvonó kezelés alatt?   </t>
  </si>
  <si>
    <t xml:space="preserve">17. 8 dioptriásnál erősebb szemüveget/kontaktlencsét visel?    </t>
  </si>
  <si>
    <t xml:space="preserve">18. Van egyéb érzékszervi, veleszületett és/vagy szerzett testi fogyatékossága?    </t>
  </si>
  <si>
    <t xml:space="preserve">Az ajánlat aláírásának időpontjában nincs tudomásom arról, hogy bármilyen daganatos megbetegedésben szenvednék. Nem állok olyan orvosi kezelés alatt, illetve nincs olyan kivizsgálás folyamatban, amely bármilyen daganatos megbetegedéssel, vagy annak gyanújával lenne összefüggésben. </t>
  </si>
  <si>
    <t>DÍJFIZETÉSI ÜTEM:</t>
  </si>
  <si>
    <t xml:space="preserve"> éves</t>
  </si>
  <si>
    <t>Halasztott díjfizetés az első díjra:</t>
  </si>
  <si>
    <t>- Amennyiben az esedékes díjat nem fizetik meg, a szerződés a díj esedékességétől számított 30. (harmincadik) nap elteltével megszűnik.</t>
  </si>
  <si>
    <t>Éves biztosítási díj:</t>
  </si>
  <si>
    <t>Fizetett díjelőleg (első díj):</t>
  </si>
  <si>
    <t xml:space="preserve"> Ft</t>
  </si>
  <si>
    <t>Készpénz-átutalási megbízás</t>
  </si>
  <si>
    <t>BIZTOSÍTOTT NYILATKOZATA:</t>
  </si>
  <si>
    <t>Biztosított aláírása</t>
  </si>
  <si>
    <t>SZOLGÁLTATÁSI CSOMAGOK:</t>
  </si>
  <si>
    <t>Név</t>
  </si>
  <si>
    <t>probléma feltáró konzultáció.</t>
  </si>
  <si>
    <t>daganat helye (típusa) alapján a diagnózishoz szükséges vizsgálati sor: képalkotó diagnosztika (CT, MRI, PET), szövettan, labor stb.</t>
  </si>
  <si>
    <t>alap molekuláris diagnosztika.</t>
  </si>
  <si>
    <t>kiterjesztett molekuláris diagnosztika.</t>
  </si>
  <si>
    <t>A kezelés hatásosságát értékelő és a további terápiás tervet segítő PET-CT.</t>
  </si>
  <si>
    <t>Asszisztencia - beteg vezetés (beleértve az indokolt betegszállítást).</t>
  </si>
  <si>
    <t>Daganattípustól függő gyors és komplex diagnosztika:</t>
  </si>
  <si>
    <t>Klinikai kutatási program a lehetőségek szerint:</t>
  </si>
  <si>
    <t>klinikai kutatási program szelekció, konzultáció.</t>
  </si>
  <si>
    <t>klinikai kutatási program szervezés.</t>
  </si>
  <si>
    <t>klinikai vizsgálat nyomonkövetése.</t>
  </si>
  <si>
    <t>Műtéti támogatás (kis műtét).</t>
  </si>
  <si>
    <t>Dietetikai tanácsadás.</t>
  </si>
  <si>
    <t>Onco-pszichológiai konzultáció.</t>
  </si>
  <si>
    <t>Műtéti támogatás (közepes műtét).</t>
  </si>
  <si>
    <t>Műtéti támogatás (nagy műtét).</t>
  </si>
  <si>
    <t>Kórházi napi térítés.</t>
  </si>
  <si>
    <t>ü</t>
  </si>
  <si>
    <r>
      <rPr>
        <sz val="12"/>
        <rFont val="Calibri"/>
        <family val="2"/>
      </rPr>
      <t>½</t>
    </r>
    <r>
      <rPr>
        <sz val="8.5"/>
        <rFont val="Calibri"/>
        <family val="2"/>
      </rPr>
      <t xml:space="preserve"> éves</t>
    </r>
  </si>
  <si>
    <r>
      <rPr>
        <sz val="12"/>
        <rFont val="Calibri"/>
        <family val="2"/>
      </rPr>
      <t>¼</t>
    </r>
    <r>
      <rPr>
        <sz val="8.5"/>
        <rFont val="Calibri"/>
        <family val="2"/>
      </rPr>
      <t xml:space="preserve"> éves</t>
    </r>
  </si>
  <si>
    <t>Új szerződés</t>
  </si>
  <si>
    <t>Módosítás</t>
  </si>
  <si>
    <t>D</t>
  </si>
  <si>
    <t xml:space="preserve">Az ajánlat írásba foglalása előtt az alábbiakban felsorolt Daganatdiagnosztikai Egészségbiztosítási feltételeket vettem át:Ügyfél- és Adatkezelési tájékoztató, Hasznos tudnivalók,  Daganatdiagnosztikai Egészségbiztosítási Feltételek (DEBF)
</t>
  </si>
  <si>
    <t>Szerződő aláírása</t>
  </si>
  <si>
    <t>Cég</t>
  </si>
  <si>
    <t>Mobilszám:</t>
  </si>
  <si>
    <t>klinikai kutatási programhoz tolmács, utazás, szállás.</t>
  </si>
  <si>
    <t xml:space="preserve">19. Kezelőorvosának neve, címe?    </t>
  </si>
  <si>
    <t>20.Részesül sajár korú nyugellátásban vagy baleseti ellátásban?</t>
  </si>
  <si>
    <t xml:space="preserve">21.Keresőképtelenség esetén saját jogon jogosult táppénzre?    </t>
  </si>
  <si>
    <t xml:space="preserve">23.Részletezés: (bővebb leírás a  fenti pontokra hivatkozva)    </t>
  </si>
  <si>
    <t>Részletesen:</t>
  </si>
  <si>
    <t>Miért? Mikor? Milyen eredménnyel?</t>
  </si>
  <si>
    <t>Mikor? Betegség és kezelés megnevezése, kezelés és kimenetel részletezése:</t>
  </si>
  <si>
    <t>Mikor? Hol? Miért kezelték? (zárójelentés másolat csatolása szükséges)</t>
  </si>
  <si>
    <t>Mikor? Milyen okból?</t>
  </si>
  <si>
    <t>Mikor? Milyen alapbetegséggel? Milyen eg.károsodás vagy munkakép.csökkenés mértékkel?</t>
  </si>
  <si>
    <t>Mikor? Hol? Mennyi ideig? Milyen tevékenységet végzett?</t>
  </si>
  <si>
    <t xml:space="preserve">Naponta mennyit? Mit? </t>
  </si>
  <si>
    <t>Mikortól? Miért?</t>
  </si>
  <si>
    <t>Részletezve:</t>
  </si>
  <si>
    <t xml:space="preserve">Mikor? Milyen kezelést kapott? Milyen eredménnyel? </t>
  </si>
  <si>
    <t>Csoportos beszedési megbízás (inkasszó)</t>
  </si>
  <si>
    <t>január</t>
  </si>
  <si>
    <t>február</t>
  </si>
  <si>
    <t>március</t>
  </si>
  <si>
    <t>április</t>
  </si>
  <si>
    <t>május</t>
  </si>
  <si>
    <t>június</t>
  </si>
  <si>
    <t>július</t>
  </si>
  <si>
    <t>augusztus</t>
  </si>
  <si>
    <t>szeptember</t>
  </si>
  <si>
    <t>október</t>
  </si>
  <si>
    <t>november</t>
  </si>
  <si>
    <t>december</t>
  </si>
  <si>
    <t>alap csomag</t>
  </si>
  <si>
    <t>túl idős</t>
  </si>
  <si>
    <t>teljes csomag</t>
  </si>
  <si>
    <t>x</t>
  </si>
  <si>
    <t xml:space="preserve">Székhely: 1211 Budapest, Szállító u. 4. Cg. 01-10-046203 www.wabererbiztosito.hu  </t>
  </si>
  <si>
    <t>Wáberer Esély Egészségbiztosítási kötvény</t>
  </si>
  <si>
    <t>Ügyintéző neve:</t>
  </si>
  <si>
    <t>Ajánlatszám:</t>
  </si>
  <si>
    <t>Biztosításközvetítő:</t>
  </si>
  <si>
    <t>XXXX YYYYY</t>
  </si>
  <si>
    <t>06/1 666-6200</t>
  </si>
  <si>
    <t>Szerződő adatai</t>
  </si>
  <si>
    <t>Azonosító okmány száma:</t>
  </si>
  <si>
    <t>Biztosított adatai</t>
  </si>
  <si>
    <t>Biztosítás adatai:</t>
  </si>
  <si>
    <t>Biztosítási évforduló(minden év):</t>
  </si>
  <si>
    <t>Biztosítás tartama:</t>
  </si>
  <si>
    <t>Díjfizetési gyakoriság:</t>
  </si>
  <si>
    <t>Díjfizetési mód:</t>
  </si>
  <si>
    <t>Éves díj:</t>
  </si>
  <si>
    <t>Gyakorisági díj:</t>
  </si>
  <si>
    <t>Választott csomag:</t>
  </si>
  <si>
    <t>Állománykezelési adminisztrációs igazgató</t>
  </si>
  <si>
    <t>Birkás Balázs</t>
  </si>
  <si>
    <t>Vezérigazgató</t>
  </si>
  <si>
    <t>Czakóné Kovács Anna</t>
  </si>
  <si>
    <t>Tisztelettel:</t>
  </si>
  <si>
    <t>Budapest,</t>
  </si>
  <si>
    <t>Vonatkozó feltételek:</t>
  </si>
  <si>
    <t>Ügyfél- és Adatkezelési tájékoztató, Hasznos tudnivalók, 
Daganatdiagnosztikai Egészségbiztosítási Feltételek, Szolgáltatási táblázat</t>
  </si>
  <si>
    <t>Irányítószám:</t>
  </si>
  <si>
    <t>Város:</t>
  </si>
  <si>
    <t>Közterület:</t>
  </si>
  <si>
    <t>TAJ szám/Adóazonosító jele:</t>
  </si>
  <si>
    <t>Lakcím/székhely:</t>
  </si>
  <si>
    <t>Adóazonosító jel/adószám:</t>
  </si>
  <si>
    <t>határozatlan</t>
  </si>
  <si>
    <t>Első díjrészlet:</t>
  </si>
  <si>
    <t>TAJ szám:</t>
  </si>
  <si>
    <t>Rendszeresen dohányzik?</t>
  </si>
  <si>
    <t>Wáberer Esély Egészségbiztosítás - ajánlat kitöltési útmutató</t>
  </si>
  <si>
    <t>Választott biztosítási csomag: Alap vagy Bővített. Amelyiket választani szeretné, oda tegyen 'x'-et.</t>
  </si>
  <si>
    <t>Díjfizetési ütem: Negyedéves, Féléves, Éves. Amelyiket választani szeretné, oda tegyen 'x'-et.</t>
  </si>
  <si>
    <t>Díjfizetés módja: Átutalás, Inkasszó, Csekk. Amelyiket választani szeretné, oda tegyen 'x'-et.</t>
  </si>
  <si>
    <t>Rendszeresen dohányzik-e. Tegyen 'x'-et a megfelelő helyre.</t>
  </si>
  <si>
    <t>Amennyiben nem kerül sehova sem 'x', akkor az ajánlat Bővített csomagra, negyedéves ütemre, átutalásos módra, dohányzási pótdíj nélkül jön létre.</t>
  </si>
  <si>
    <t>A "Wáberer ajánlat" fülön, kötelezően kitöltendő adat a biztosított születési éve és a kockázatviselés kezdete. (Kalkuláláshoz szükséges adatok!)</t>
  </si>
  <si>
    <t>Ezek mellett, a díjat befolyásoló tényezők a következők: (Pontos kalkuláláshoz szükséges adatok!)</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</si>
</sst>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_ ;[Red]\-0\ "/>
    <numFmt numFmtId="165" formatCode="#,##0_ ;[Red]\-#,##0\ "/>
    <numFmt numFmtId="166" formatCode="#,##0.00_ ;[Red]\-#,##0.00\ "/>
    <numFmt numFmtId="167" formatCode="&quot;Igen&quot;;&quot;Igen&quot;;&quot;Nem&quot;"/>
    <numFmt numFmtId="168" formatCode="&quot;Igaz&quot;;&quot;Igaz&quot;;&quot;Hamis&quot;"/>
    <numFmt numFmtId="169" formatCode="&quot;Be&quot;;&quot;Be&quot;;&quot;Ki&quot;"/>
    <numFmt numFmtId="170" formatCode="[$¥€-2]\ #\ ##,000_);[Red]\([$€-2]\ #\ ##,000\)"/>
    <numFmt numFmtId="171" formatCode="_-* #,##0.0\ _F_t_-;\-* #,##0.0\ _F_t_-;_-* &quot;-&quot;??\ _F_t_-;_-@_-"/>
    <numFmt numFmtId="172" formatCode="_-* #,##0\ _F_t_-;\-* #,##0\ _F_t_-;_-* &quot;-&quot;??\ _F_t_-;_-@_-"/>
    <numFmt numFmtId="173" formatCode="_-* #,##0.0\ &quot;Ft&quot;_-;\-* #,##0.0\ &quot;Ft&quot;_-;_-* &quot;-&quot;??\ &quot;Ft&quot;_-;_-@_-"/>
    <numFmt numFmtId="174" formatCode="_-* #,##0\ &quot;Ft&quot;_-;\-* #,##0\ &quot;Ft&quot;_-;_-* &quot;-&quot;??\ &quot;Ft&quot;_-;_-@_-"/>
    <numFmt numFmtId="175" formatCode="[$-40E]yyyy\.\ mmmm\ d\."/>
    <numFmt numFmtId="176" formatCode="bb\u\d\ame\s\t\,\ yyyy/mm/dd"/>
    <numFmt numFmtId="177" formatCode="m\.\ d\.;@"/>
    <numFmt numFmtId="178" formatCode="[$-40E]mmmm\ d\.;@"/>
  </numFmts>
  <fonts count="90">
    <font>
      <sz val="11"/>
      <color theme="1"/>
      <name val="Calibri"/>
      <family val="2"/>
    </font>
    <font>
      <sz val="11"/>
      <color indexed="8"/>
      <name val="Calibri"/>
      <family val="2"/>
    </font>
    <font>
      <sz val="9"/>
      <name val="Calibri"/>
      <family val="2"/>
    </font>
    <font>
      <sz val="7"/>
      <name val="Calibri"/>
      <family val="2"/>
    </font>
    <font>
      <sz val="8"/>
      <name val="Calibri"/>
      <family val="2"/>
    </font>
    <font>
      <sz val="6"/>
      <name val="Calibri"/>
      <family val="2"/>
    </font>
    <font>
      <sz val="11"/>
      <name val="Calibri"/>
      <family val="2"/>
    </font>
    <font>
      <b/>
      <sz val="9"/>
      <name val="Calibri"/>
      <family val="2"/>
    </font>
    <font>
      <b/>
      <sz val="8.5"/>
      <name val="Calibri"/>
      <family val="2"/>
    </font>
    <font>
      <b/>
      <sz val="8"/>
      <name val="Calibri"/>
      <family val="2"/>
    </font>
    <font>
      <b/>
      <sz val="10"/>
      <name val="Calibri"/>
      <family val="2"/>
    </font>
    <font>
      <b/>
      <sz val="11"/>
      <name val="Calibri"/>
      <family val="2"/>
    </font>
    <font>
      <sz val="7"/>
      <color indexed="55"/>
      <name val="Calibri"/>
      <family val="2"/>
    </font>
    <font>
      <b/>
      <sz val="8"/>
      <name val="Arial"/>
      <family val="2"/>
    </font>
    <font>
      <sz val="5"/>
      <name val="Calibri"/>
      <family val="2"/>
    </font>
    <font>
      <sz val="7.5"/>
      <name val="Calibri"/>
      <family val="2"/>
    </font>
    <font>
      <b/>
      <sz val="7"/>
      <name val="Calibri"/>
      <family val="2"/>
    </font>
    <font>
      <u val="single"/>
      <sz val="9"/>
      <name val="Calibri"/>
      <family val="2"/>
    </font>
    <font>
      <b/>
      <sz val="6"/>
      <name val="Calibri"/>
      <family val="2"/>
    </font>
    <font>
      <sz val="8.5"/>
      <name val="Calibri"/>
      <family val="2"/>
    </font>
    <font>
      <sz val="9"/>
      <name val="Wingdings"/>
      <family val="0"/>
    </font>
    <font>
      <sz val="12"/>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8"/>
      <color indexed="8"/>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Calibri"/>
      <family val="2"/>
    </font>
    <font>
      <sz val="20"/>
      <name val="Calibri"/>
      <family val="2"/>
    </font>
    <font>
      <b/>
      <sz val="8"/>
      <color indexed="56"/>
      <name val="Arial"/>
      <family val="2"/>
    </font>
    <font>
      <u val="single"/>
      <sz val="10"/>
      <color indexed="55"/>
      <name val="Calibri"/>
      <family val="2"/>
    </font>
    <font>
      <sz val="22"/>
      <color indexed="10"/>
      <name val="Calibri"/>
      <family val="2"/>
    </font>
    <font>
      <sz val="9"/>
      <color indexed="8"/>
      <name val="Calibri"/>
      <family val="2"/>
    </font>
    <font>
      <b/>
      <u val="single"/>
      <sz val="10"/>
      <name val="Calibri"/>
      <family val="2"/>
    </font>
    <font>
      <sz val="10"/>
      <color indexed="8"/>
      <name val="Calibri"/>
      <family val="2"/>
    </font>
    <font>
      <sz val="10"/>
      <name val="Calibri"/>
      <family val="2"/>
    </font>
    <font>
      <sz val="7"/>
      <color indexed="8"/>
      <name val="Calibri"/>
      <family val="2"/>
    </font>
    <font>
      <b/>
      <sz val="8"/>
      <color indexed="8"/>
      <name val="Calibri"/>
      <family val="2"/>
    </font>
    <font>
      <b/>
      <sz val="14"/>
      <color indexed="8"/>
      <name val="Calibri"/>
      <family val="2"/>
    </font>
    <font>
      <sz val="9"/>
      <color indexed="8"/>
      <name val="Cambria"/>
      <family val="1"/>
    </font>
    <font>
      <sz val="9"/>
      <name val="Cambria"/>
      <family val="1"/>
    </font>
    <font>
      <b/>
      <sz val="9"/>
      <color indexed="56"/>
      <name val="Cambria"/>
      <family val="1"/>
    </font>
    <font>
      <sz val="10"/>
      <color indexed="55"/>
      <name val="Calibri"/>
      <family val="2"/>
    </font>
    <font>
      <b/>
      <sz val="9"/>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sz val="8"/>
      <color theme="1"/>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Calibri"/>
      <family val="2"/>
    </font>
    <font>
      <b/>
      <sz val="8"/>
      <color rgb="FF002060"/>
      <name val="Arial"/>
      <family val="2"/>
    </font>
    <font>
      <u val="single"/>
      <sz val="10"/>
      <color theme="0" tint="-0.24993999302387238"/>
      <name val="Calibri"/>
      <family val="2"/>
    </font>
    <font>
      <sz val="22"/>
      <color rgb="FFFF0000"/>
      <name val="Calibri"/>
      <family val="2"/>
    </font>
    <font>
      <sz val="9"/>
      <color theme="1"/>
      <name val="Calibri"/>
      <family val="2"/>
    </font>
    <font>
      <sz val="10"/>
      <color theme="1"/>
      <name val="Calibri"/>
      <family val="2"/>
    </font>
    <font>
      <sz val="7"/>
      <color theme="1"/>
      <name val="Calibri"/>
      <family val="2"/>
    </font>
    <font>
      <b/>
      <sz val="8"/>
      <color theme="1"/>
      <name val="Calibri"/>
      <family val="2"/>
    </font>
    <font>
      <b/>
      <sz val="14"/>
      <color theme="1"/>
      <name val="Calibri"/>
      <family val="2"/>
    </font>
    <font>
      <sz val="9"/>
      <color theme="1"/>
      <name val="Cambria"/>
      <family val="1"/>
    </font>
    <font>
      <b/>
      <sz val="9"/>
      <color rgb="FF002060"/>
      <name val="Cambria"/>
      <family val="1"/>
    </font>
    <font>
      <b/>
      <sz val="9"/>
      <color theme="1"/>
      <name val="Calibri"/>
      <family val="2"/>
    </font>
    <font>
      <sz val="10"/>
      <color theme="0" tint="-0.24993999302387238"/>
      <name val="Calibri"/>
      <family val="2"/>
    </font>
  </fonts>
  <fills count="38">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99"/>
        <bgColor indexed="64"/>
      </patternFill>
    </fill>
    <fill>
      <patternFill patternType="solid">
        <fgColor rgb="FF00206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0" tint="-0.24997000396251678"/>
      </top>
      <bottom/>
    </border>
    <border>
      <left/>
      <right/>
      <top/>
      <bottom style="thin">
        <color theme="0" tint="-0.24997000396251678"/>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style="thin">
        <color indexed="23"/>
      </right>
      <top style="thin">
        <color indexed="23"/>
      </top>
      <bottom style="thin">
        <color indexed="23"/>
      </bottom>
    </border>
    <border>
      <left/>
      <right style="thin">
        <color theme="0" tint="-0.24997000396251678"/>
      </right>
      <top/>
      <bottom/>
    </border>
    <border>
      <left style="thin">
        <color theme="0" tint="-0.24997000396251678"/>
      </left>
      <right/>
      <top style="thin">
        <color theme="0" tint="-0.24997000396251678"/>
      </top>
      <bottom/>
    </border>
    <border>
      <left style="thin">
        <color theme="0" tint="-0.24997000396251678"/>
      </left>
      <right/>
      <top/>
      <bottom/>
    </border>
    <border>
      <left/>
      <right style="thin">
        <color theme="0" tint="-0.24997000396251678"/>
      </right>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bottom style="thin">
        <color theme="0" tint="-0.24997000396251678"/>
      </bottom>
    </border>
    <border>
      <left/>
      <right style="thin">
        <color theme="0" tint="-0.24997000396251678"/>
      </right>
      <top/>
      <bottom style="hair">
        <color theme="0" tint="-0.24997000396251678"/>
      </bottom>
    </border>
    <border>
      <left/>
      <right/>
      <top/>
      <bottom style="hair">
        <color theme="0" tint="-0.24997000396251678"/>
      </bottom>
    </border>
    <border>
      <left>
        <color indexed="63"/>
      </left>
      <right>
        <color indexed="63"/>
      </right>
      <top>
        <color indexed="63"/>
      </top>
      <bottom style="thin"/>
    </border>
    <border>
      <left style="thin"/>
      <right>
        <color indexed="63"/>
      </right>
      <top style="thin"/>
      <bottom>
        <color indexed="63"/>
      </bottom>
    </border>
    <border>
      <left/>
      <right style="thin"/>
      <top style="thin"/>
      <bottom>
        <color indexed="63"/>
      </bottom>
    </border>
    <border>
      <left style="thin"/>
      <right>
        <color indexed="63"/>
      </right>
      <top>
        <color indexed="63"/>
      </top>
      <bottom style="thin"/>
    </border>
    <border>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right/>
      <top style="hair">
        <color theme="0" tint="-0.24997000396251678"/>
      </top>
      <bottom style="thin">
        <color theme="0" tint="-0.24997000396251678"/>
      </bottom>
    </border>
    <border>
      <left>
        <color indexed="63"/>
      </left>
      <right style="thin">
        <color theme="0" tint="-0.24997000396251678"/>
      </right>
      <top style="hair">
        <color theme="0" tint="-0.24997000396251678"/>
      </top>
      <bottom style="thin">
        <color theme="0" tint="-0.24997000396251678"/>
      </bottom>
    </border>
    <border>
      <left style="thin">
        <color theme="0" tint="-0.24997000396251678"/>
      </left>
      <right/>
      <top style="hair">
        <color theme="0" tint="-0.24997000396251678"/>
      </top>
      <bottom style="thin">
        <color theme="0" tint="-0.24997000396251678"/>
      </bottom>
    </border>
    <border>
      <left style="thin">
        <color theme="0" tint="-0.24997000396251678"/>
      </left>
      <right/>
      <top/>
      <bottom style="hair">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hair">
        <color theme="0" tint="-0.24997000396251678"/>
      </top>
      <bottom/>
    </border>
    <border>
      <left/>
      <right/>
      <top style="hair">
        <color theme="0" tint="-0.24997000396251678"/>
      </top>
      <bottom/>
    </border>
    <border>
      <left/>
      <right style="thin">
        <color theme="0" tint="-0.24997000396251678"/>
      </right>
      <top style="hair">
        <color theme="0" tint="-0.24997000396251678"/>
      </top>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color theme="0" tint="-0.24997000396251678"/>
      </left>
      <right/>
      <top style="thin">
        <color theme="0" tint="-0.24993999302387238"/>
      </top>
      <bottom style="thin">
        <color theme="0" tint="-0.24993999302387238"/>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style="dashed">
        <color theme="0" tint="-0.24993999302387238"/>
      </left>
      <right/>
      <top/>
      <bottom/>
    </border>
    <border>
      <left/>
      <right style="dashed">
        <color theme="0" tint="-0.24993999302387238"/>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0" fillId="28" borderId="7" applyNumberFormat="0" applyFont="0" applyAlignment="0" applyProtection="0"/>
    <xf numFmtId="0" fontId="68" fillId="29" borderId="0" applyNumberFormat="0" applyBorder="0" applyAlignment="0" applyProtection="0"/>
    <xf numFmtId="0" fontId="69" fillId="30" borderId="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lignment/>
      <protection/>
    </xf>
    <xf numFmtId="0" fontId="7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75" fillId="32" borderId="0" applyNumberFormat="0" applyBorder="0" applyAlignment="0" applyProtection="0"/>
    <xf numFmtId="0" fontId="76" fillId="30" borderId="1" applyNumberFormat="0" applyAlignment="0" applyProtection="0"/>
    <xf numFmtId="9" fontId="0" fillId="0" borderId="0" applyFont="0" applyFill="0" applyBorder="0" applyAlignment="0" applyProtection="0"/>
  </cellStyleXfs>
  <cellXfs count="564">
    <xf numFmtId="0" fontId="0" fillId="0" borderId="0" xfId="0" applyFont="1" applyAlignment="1">
      <alignment/>
    </xf>
    <xf numFmtId="0" fontId="2" fillId="0"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2" fillId="35" borderId="1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49" fontId="77" fillId="35" borderId="12" xfId="0" applyNumberFormat="1"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0" fontId="78" fillId="35" borderId="0" xfId="0" applyFont="1" applyFill="1" applyBorder="1" applyAlignment="1" applyProtection="1">
      <alignment vertical="center" wrapText="1"/>
      <protection/>
    </xf>
    <xf numFmtId="0" fontId="2" fillId="35" borderId="0" xfId="0" applyFont="1" applyFill="1" applyBorder="1" applyAlignment="1" applyProtection="1">
      <alignment horizontal="center" vertical="center"/>
      <protection/>
    </xf>
    <xf numFmtId="0" fontId="2" fillId="35" borderId="0" xfId="0"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6" fillId="35" borderId="0" xfId="0" applyFont="1" applyFill="1" applyBorder="1" applyAlignment="1" applyProtection="1">
      <alignment horizontal="center"/>
      <protection/>
    </xf>
    <xf numFmtId="0" fontId="2" fillId="35" borderId="0" xfId="0" applyFont="1" applyFill="1" applyBorder="1" applyAlignment="1" applyProtection="1">
      <alignment vertical="center"/>
      <protection/>
    </xf>
    <xf numFmtId="0" fontId="3" fillId="35" borderId="0" xfId="0" applyFont="1" applyFill="1" applyBorder="1" applyAlignment="1" applyProtection="1">
      <alignment vertical="center" wrapText="1"/>
      <protection/>
    </xf>
    <xf numFmtId="0" fontId="2" fillId="35" borderId="0" xfId="0" applyFont="1" applyFill="1" applyAlignment="1" applyProtection="1">
      <alignment horizontal="left" vertical="center"/>
      <protection/>
    </xf>
    <xf numFmtId="0" fontId="79" fillId="35" borderId="0" xfId="0" applyFont="1" applyFill="1" applyBorder="1" applyAlignment="1" applyProtection="1">
      <alignment horizontal="center" vertical="center" wrapText="1"/>
      <protection/>
    </xf>
    <xf numFmtId="0" fontId="42" fillId="35" borderId="0" xfId="0" applyFont="1" applyFill="1" applyBorder="1" applyAlignment="1" applyProtection="1">
      <alignment vertical="center"/>
      <protection/>
    </xf>
    <xf numFmtId="49" fontId="2" fillId="35" borderId="12" xfId="0" applyNumberFormat="1" applyFont="1" applyFill="1" applyBorder="1" applyAlignment="1" applyProtection="1">
      <alignment horizontal="center" vertical="center" shrinkToFit="1"/>
      <protection locked="0"/>
    </xf>
    <xf numFmtId="0" fontId="3" fillId="35" borderId="0" xfId="0" applyFont="1" applyFill="1" applyBorder="1" applyAlignment="1" applyProtection="1">
      <alignment/>
      <protection/>
    </xf>
    <xf numFmtId="0" fontId="2" fillId="35" borderId="0" xfId="0" applyFont="1" applyFill="1" applyBorder="1" applyAlignment="1" applyProtection="1">
      <alignment vertical="center" wrapText="1"/>
      <protection/>
    </xf>
    <xf numFmtId="0" fontId="15" fillId="35" borderId="0" xfId="0" applyFont="1" applyFill="1" applyBorder="1" applyAlignment="1" applyProtection="1">
      <alignment vertical="top" wrapText="1"/>
      <protection/>
    </xf>
    <xf numFmtId="0" fontId="15" fillId="35" borderId="0" xfId="0" applyFont="1" applyFill="1" applyBorder="1" applyAlignment="1" applyProtection="1">
      <alignment vertical="center" wrapText="1"/>
      <protection/>
    </xf>
    <xf numFmtId="0" fontId="7" fillId="35" borderId="0" xfId="0" applyFont="1" applyFill="1" applyBorder="1" applyAlignment="1" applyProtection="1">
      <alignment vertical="center" wrapText="1"/>
      <protection/>
    </xf>
    <xf numFmtId="0" fontId="7" fillId="35" borderId="0" xfId="0" applyFont="1" applyFill="1" applyBorder="1" applyAlignment="1" applyProtection="1">
      <alignment vertical="center" shrinkToFit="1"/>
      <protection/>
    </xf>
    <xf numFmtId="49" fontId="10" fillId="35" borderId="13" xfId="0" applyNumberFormat="1" applyFont="1" applyFill="1" applyBorder="1" applyAlignment="1" applyProtection="1">
      <alignment horizontal="center" vertical="center" shrinkToFit="1"/>
      <protection locked="0"/>
    </xf>
    <xf numFmtId="0" fontId="2" fillId="35" borderId="0" xfId="0"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5" fillId="35" borderId="0" xfId="0" applyFont="1" applyFill="1" applyBorder="1" applyAlignment="1" applyProtection="1">
      <alignment vertical="center" wrapText="1"/>
      <protection/>
    </xf>
    <xf numFmtId="0" fontId="2" fillId="35" borderId="0" xfId="0" applyFont="1" applyFill="1" applyBorder="1" applyAlignment="1" applyProtection="1">
      <alignment vertical="center" shrinkToFit="1"/>
      <protection/>
    </xf>
    <xf numFmtId="49" fontId="2" fillId="35" borderId="0" xfId="0" applyNumberFormat="1" applyFont="1" applyFill="1" applyBorder="1" applyAlignment="1" applyProtection="1">
      <alignment vertical="center"/>
      <protection/>
    </xf>
    <xf numFmtId="0" fontId="8" fillId="35" borderId="0" xfId="0" applyFont="1" applyFill="1" applyBorder="1" applyAlignment="1" applyProtection="1">
      <alignmen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center" vertical="center"/>
      <protection/>
    </xf>
    <xf numFmtId="0" fontId="80" fillId="35" borderId="0" xfId="0" applyFont="1" applyFill="1" applyBorder="1" applyAlignment="1" applyProtection="1">
      <alignmen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center"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shrinkToFit="1"/>
      <protection/>
    </xf>
    <xf numFmtId="49" fontId="81" fillId="35" borderId="0" xfId="0" applyNumberFormat="1" applyFont="1" applyFill="1" applyBorder="1" applyAlignment="1" applyProtection="1">
      <alignment horizontal="center" vertical="center" shrinkToFit="1"/>
      <protection locked="0"/>
    </xf>
    <xf numFmtId="0" fontId="2" fillId="35" borderId="0" xfId="0" applyFont="1" applyFill="1" applyBorder="1" applyAlignment="1" applyProtection="1">
      <alignment horizontal="left" vertical="center"/>
      <protection/>
    </xf>
    <xf numFmtId="49" fontId="2" fillId="35" borderId="0" xfId="0" applyNumberFormat="1" applyFont="1" applyFill="1" applyBorder="1" applyAlignment="1" applyProtection="1">
      <alignment vertical="center"/>
      <protection/>
    </xf>
    <xf numFmtId="0" fontId="2" fillId="35" borderId="0" xfId="0" applyFont="1" applyFill="1" applyBorder="1" applyAlignment="1" applyProtection="1">
      <alignment horizontal="left" vertical="center" shrinkToFit="1"/>
      <protection/>
    </xf>
    <xf numFmtId="0" fontId="2" fillId="35" borderId="0" xfId="0" applyFont="1" applyFill="1" applyBorder="1" applyAlignment="1" applyProtection="1">
      <alignment horizontal="left" vertical="center"/>
      <protection/>
    </xf>
    <xf numFmtId="49" fontId="5" fillId="35" borderId="0" xfId="0" applyNumberFormat="1" applyFont="1" applyFill="1" applyBorder="1" applyAlignment="1" applyProtection="1">
      <alignment vertical="center"/>
      <protection/>
    </xf>
    <xf numFmtId="0" fontId="2" fillId="35" borderId="0" xfId="0" applyFont="1" applyFill="1" applyBorder="1" applyAlignment="1" applyProtection="1">
      <alignment/>
      <protection/>
    </xf>
    <xf numFmtId="0" fontId="2" fillId="35" borderId="0" xfId="0" applyNumberFormat="1" applyFont="1" applyFill="1" applyBorder="1" applyAlignment="1" applyProtection="1">
      <alignment shrinkToFit="1"/>
      <protection locked="0"/>
    </xf>
    <xf numFmtId="0" fontId="5" fillId="35" borderId="0" xfId="0" applyFont="1" applyFill="1" applyBorder="1" applyAlignment="1" applyProtection="1">
      <alignment vertical="center" wrapText="1"/>
      <protection/>
    </xf>
    <xf numFmtId="49" fontId="2" fillId="35" borderId="0" xfId="0" applyNumberFormat="1" applyFont="1" applyFill="1" applyBorder="1" applyAlignment="1" applyProtection="1">
      <alignment shrinkToFit="1"/>
      <protection locked="0"/>
    </xf>
    <xf numFmtId="49" fontId="5" fillId="35"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49" fontId="10" fillId="35" borderId="0" xfId="0" applyNumberFormat="1" applyFont="1" applyFill="1" applyBorder="1" applyAlignment="1" applyProtection="1">
      <alignment horizontal="center" vertical="center" shrinkToFit="1"/>
      <protection/>
    </xf>
    <xf numFmtId="49" fontId="5" fillId="35" borderId="0" xfId="0" applyNumberFormat="1" applyFont="1" applyFill="1" applyBorder="1" applyAlignment="1" applyProtection="1">
      <alignment horizontal="center" vertical="center"/>
      <protection/>
    </xf>
    <xf numFmtId="0" fontId="5" fillId="35" borderId="0" xfId="0" applyFont="1" applyFill="1" applyBorder="1" applyAlignment="1" applyProtection="1">
      <alignment horizontal="left" vertical="center"/>
      <protection/>
    </xf>
    <xf numFmtId="0" fontId="5" fillId="35" borderId="0" xfId="0" applyFont="1" applyFill="1" applyBorder="1" applyAlignment="1" applyProtection="1">
      <alignment vertical="center"/>
      <protection/>
    </xf>
    <xf numFmtId="49" fontId="5" fillId="35" borderId="0" xfId="0" applyNumberFormat="1" applyFont="1" applyFill="1" applyBorder="1" applyAlignment="1" applyProtection="1">
      <alignment horizontal="center" vertical="center" shrinkToFit="1"/>
      <protection locked="0"/>
    </xf>
    <xf numFmtId="0" fontId="5"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right" vertical="center" shrinkToFit="1"/>
      <protection/>
    </xf>
    <xf numFmtId="0" fontId="5" fillId="35" borderId="0" xfId="0" applyFont="1" applyFill="1" applyBorder="1" applyAlignment="1" applyProtection="1">
      <alignment horizontal="left" vertical="center" shrinkToFit="1"/>
      <protection/>
    </xf>
    <xf numFmtId="0" fontId="2" fillId="33" borderId="0"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2" fillId="35" borderId="0" xfId="0" applyFont="1" applyFill="1" applyBorder="1" applyAlignment="1" applyProtection="1">
      <alignment horizontal="left" vertical="center"/>
      <protection/>
    </xf>
    <xf numFmtId="0" fontId="6" fillId="35" borderId="0" xfId="0" applyFont="1" applyFill="1" applyBorder="1" applyAlignment="1" applyProtection="1">
      <alignment horizontal="center"/>
      <protection/>
    </xf>
    <xf numFmtId="0" fontId="2" fillId="35" borderId="0" xfId="0" applyFont="1" applyFill="1" applyBorder="1" applyAlignment="1" applyProtection="1">
      <alignment vertical="center"/>
      <protection/>
    </xf>
    <xf numFmtId="49" fontId="10" fillId="35" borderId="13" xfId="0" applyNumberFormat="1" applyFont="1" applyFill="1" applyBorder="1" applyAlignment="1" applyProtection="1">
      <alignment horizontal="center" vertical="center" shrinkToFit="1"/>
      <protection locked="0"/>
    </xf>
    <xf numFmtId="49" fontId="10" fillId="35" borderId="0" xfId="0" applyNumberFormat="1" applyFont="1" applyFill="1" applyBorder="1" applyAlignment="1" applyProtection="1">
      <alignment horizontal="center" vertical="center" shrinkToFit="1"/>
      <protection locked="0"/>
    </xf>
    <xf numFmtId="49" fontId="2" fillId="35" borderId="0" xfId="0" applyNumberFormat="1" applyFont="1" applyFill="1" applyBorder="1" applyAlignment="1" applyProtection="1">
      <alignment vertical="center"/>
      <protection/>
    </xf>
    <xf numFmtId="49" fontId="2" fillId="35" borderId="0" xfId="0" applyNumberFormat="1" applyFont="1" applyFill="1" applyBorder="1" applyAlignment="1" applyProtection="1">
      <alignment vertical="top"/>
      <protection/>
    </xf>
    <xf numFmtId="0" fontId="80" fillId="35" borderId="0" xfId="0" applyFont="1" applyFill="1" applyBorder="1" applyAlignment="1" applyProtection="1">
      <alignment vertical="center" wrapText="1"/>
      <protection/>
    </xf>
    <xf numFmtId="0" fontId="3" fillId="35" borderId="0" xfId="0" applyFont="1" applyFill="1" applyBorder="1" applyAlignment="1" applyProtection="1">
      <alignment horizontal="left" vertical="top" wrapText="1"/>
      <protection/>
    </xf>
    <xf numFmtId="0" fontId="3" fillId="35" borderId="0" xfId="0" applyFont="1" applyFill="1" applyBorder="1" applyAlignment="1" applyProtection="1">
      <alignment horizontal="center" wrapText="1"/>
      <protection/>
    </xf>
    <xf numFmtId="0" fontId="17" fillId="35" borderId="0" xfId="0" applyFont="1" applyFill="1" applyBorder="1" applyAlignment="1" applyProtection="1">
      <alignment horizontal="left" vertical="center"/>
      <protection/>
    </xf>
    <xf numFmtId="0" fontId="7" fillId="35" borderId="0" xfId="0" applyFont="1" applyFill="1" applyBorder="1" applyAlignment="1" applyProtection="1">
      <alignment horizontal="center"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49" fontId="2" fillId="35" borderId="0" xfId="0" applyNumberFormat="1" applyFont="1" applyFill="1" applyBorder="1" applyAlignment="1" applyProtection="1">
      <alignment horizontal="center" vertical="center" shrinkToFit="1"/>
      <protection locked="0"/>
    </xf>
    <xf numFmtId="0" fontId="2" fillId="35" borderId="0" xfId="0" applyFont="1" applyFill="1" applyBorder="1" applyAlignment="1" applyProtection="1">
      <alignment horizontal="left" vertical="center"/>
      <protection/>
    </xf>
    <xf numFmtId="0" fontId="2" fillId="35" borderId="0" xfId="0" applyNumberFormat="1" applyFont="1" applyFill="1" applyBorder="1" applyAlignment="1" applyProtection="1" quotePrefix="1">
      <alignment vertical="center" shrinkToFit="1"/>
      <protection locked="0"/>
    </xf>
    <xf numFmtId="49" fontId="2" fillId="35" borderId="0" xfId="0" applyNumberFormat="1" applyFont="1" applyFill="1" applyBorder="1" applyAlignment="1" applyProtection="1">
      <alignment vertical="center" shrinkToFit="1"/>
      <protection locked="0"/>
    </xf>
    <xf numFmtId="165" fontId="2" fillId="35" borderId="0" xfId="0" applyNumberFormat="1" applyFont="1" applyFill="1" applyBorder="1" applyAlignment="1" applyProtection="1" quotePrefix="1">
      <alignment vertical="center" shrinkToFi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protection/>
    </xf>
    <xf numFmtId="0" fontId="3" fillId="35" borderId="0" xfId="0" applyFont="1" applyFill="1" applyBorder="1" applyAlignment="1" applyProtection="1">
      <alignment horizontal="left" vertical="top" wrapText="1"/>
      <protection/>
    </xf>
    <xf numFmtId="49" fontId="2" fillId="35" borderId="0" xfId="0" applyNumberFormat="1" applyFont="1" applyFill="1" applyBorder="1" applyAlignment="1" applyProtection="1">
      <alignment horizontal="center" vertical="center" shrinkToFit="1"/>
      <protection locked="0"/>
    </xf>
    <xf numFmtId="0" fontId="2" fillId="35" borderId="0" xfId="0" applyFont="1" applyFill="1" applyBorder="1" applyAlignment="1" applyProtection="1">
      <alignment horizontal="left" vertical="center" shrinkToFit="1"/>
      <protection/>
    </xf>
    <xf numFmtId="0" fontId="2" fillId="35" borderId="14" xfId="0" applyFont="1" applyFill="1" applyBorder="1" applyAlignment="1" applyProtection="1">
      <alignment horizontal="left" vertical="center"/>
      <protection/>
    </xf>
    <xf numFmtId="0" fontId="2" fillId="35" borderId="0" xfId="0" applyFont="1" applyFill="1" applyBorder="1" applyAlignment="1" applyProtection="1">
      <alignment horizontal="right" vertical="center" shrinkToFit="1"/>
      <protection/>
    </xf>
    <xf numFmtId="0" fontId="3" fillId="35" borderId="0" xfId="0" applyFont="1" applyFill="1" applyBorder="1" applyAlignment="1" applyProtection="1">
      <alignment horizontal="center"/>
      <protection/>
    </xf>
    <xf numFmtId="0" fontId="4" fillId="35" borderId="0" xfId="0" applyFont="1" applyFill="1" applyBorder="1" applyAlignment="1" applyProtection="1">
      <alignment vertical="center"/>
      <protection/>
    </xf>
    <xf numFmtId="0" fontId="4" fillId="35" borderId="0" xfId="0" applyFont="1" applyFill="1" applyBorder="1" applyAlignment="1" applyProtection="1">
      <alignment vertical="center" shrinkToFit="1"/>
      <protection/>
    </xf>
    <xf numFmtId="0" fontId="9" fillId="35" borderId="0" xfId="0" applyFont="1" applyFill="1" applyBorder="1" applyAlignment="1" applyProtection="1">
      <alignment vertical="center" shrinkToFit="1"/>
      <protection/>
    </xf>
    <xf numFmtId="0" fontId="4" fillId="35" borderId="0" xfId="0" applyFont="1" applyFill="1" applyBorder="1" applyAlignment="1" applyProtection="1">
      <alignment vertical="top" wrapText="1"/>
      <protection/>
    </xf>
    <xf numFmtId="49" fontId="2" fillId="35" borderId="0" xfId="0" applyNumberFormat="1" applyFont="1" applyFill="1" applyBorder="1" applyAlignment="1" applyProtection="1">
      <alignment vertical="center" shrinkToFit="1"/>
      <protection/>
    </xf>
    <xf numFmtId="0" fontId="2" fillId="35" borderId="0"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protection/>
    </xf>
    <xf numFmtId="0" fontId="19" fillId="35" borderId="0" xfId="0" applyFont="1" applyFill="1" applyBorder="1" applyAlignment="1" applyProtection="1">
      <alignment vertical="center" wrapText="1"/>
      <protection/>
    </xf>
    <xf numFmtId="0" fontId="9" fillId="35" borderId="0" xfId="0" applyFont="1" applyFill="1" applyBorder="1" applyAlignment="1" applyProtection="1">
      <alignment vertical="center"/>
      <protection/>
    </xf>
    <xf numFmtId="0" fontId="2" fillId="35" borderId="15"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2" fillId="35" borderId="16" xfId="0" applyFont="1" applyFill="1" applyBorder="1" applyAlignment="1" applyProtection="1">
      <alignment horizontal="left" vertical="center"/>
      <protection/>
    </xf>
    <xf numFmtId="0" fontId="3" fillId="35" borderId="14" xfId="0" applyFont="1" applyFill="1" applyBorder="1" applyAlignment="1" applyProtection="1">
      <alignment horizontal="center" wrapText="1"/>
      <protection/>
    </xf>
    <xf numFmtId="0" fontId="2" fillId="35" borderId="11" xfId="0" applyFont="1" applyFill="1" applyBorder="1" applyAlignment="1" applyProtection="1">
      <alignment horizontal="left" vertical="center"/>
      <protection/>
    </xf>
    <xf numFmtId="0" fontId="3" fillId="35" borderId="11" xfId="0" applyFont="1" applyFill="1" applyBorder="1" applyAlignment="1" applyProtection="1">
      <alignment horizontal="center" wrapText="1"/>
      <protection/>
    </xf>
    <xf numFmtId="0" fontId="3" fillId="35" borderId="17" xfId="0" applyFont="1" applyFill="1" applyBorder="1" applyAlignment="1" applyProtection="1">
      <alignment horizontal="center" wrapText="1"/>
      <protection/>
    </xf>
    <xf numFmtId="0" fontId="2" fillId="35" borderId="18"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35" borderId="19" xfId="0" applyFont="1" applyFill="1" applyBorder="1" applyAlignment="1" applyProtection="1">
      <alignment horizontal="left" vertical="center"/>
      <protection/>
    </xf>
    <xf numFmtId="0" fontId="17" fillId="35" borderId="14" xfId="0" applyFont="1" applyFill="1" applyBorder="1" applyAlignment="1" applyProtection="1">
      <alignment horizontal="left" vertical="center"/>
      <protection/>
    </xf>
    <xf numFmtId="0" fontId="3" fillId="35" borderId="10" xfId="0" applyFont="1" applyFill="1" applyBorder="1" applyAlignment="1" applyProtection="1">
      <alignment horizontal="center" wrapText="1"/>
      <protection/>
    </xf>
    <xf numFmtId="0" fontId="3" fillId="35" borderId="18" xfId="0" applyFont="1" applyFill="1" applyBorder="1" applyAlignment="1" applyProtection="1">
      <alignment horizontal="center" wrapText="1"/>
      <protection/>
    </xf>
    <xf numFmtId="0" fontId="2" fillId="35" borderId="0" xfId="0" applyFont="1" applyFill="1" applyBorder="1" applyAlignment="1" applyProtection="1">
      <alignment vertical="top" wrapText="1"/>
      <protection/>
    </xf>
    <xf numFmtId="0" fontId="2" fillId="35" borderId="18" xfId="0" applyNumberFormat="1" applyFont="1" applyFill="1" applyBorder="1" applyAlignment="1" applyProtection="1">
      <alignment shrinkToFit="1"/>
      <protection locked="0"/>
    </xf>
    <xf numFmtId="0" fontId="2" fillId="35" borderId="14" xfId="0" applyNumberFormat="1" applyFont="1" applyFill="1" applyBorder="1" applyAlignment="1" applyProtection="1">
      <alignment shrinkToFit="1"/>
      <protection locked="0"/>
    </xf>
    <xf numFmtId="0" fontId="2" fillId="35" borderId="20" xfId="0" applyNumberFormat="1" applyFont="1" applyFill="1" applyBorder="1" applyAlignment="1" applyProtection="1">
      <alignment shrinkToFit="1"/>
      <protection locked="0"/>
    </xf>
    <xf numFmtId="165" fontId="2" fillId="35" borderId="0" xfId="0" applyNumberFormat="1" applyFont="1" applyFill="1" applyBorder="1" applyAlignment="1" applyProtection="1">
      <alignment vertical="center" shrinkToFit="1"/>
      <protection locked="0"/>
    </xf>
    <xf numFmtId="0" fontId="2" fillId="35" borderId="0" xfId="0" applyFont="1" applyFill="1" applyBorder="1" applyAlignment="1" applyProtection="1">
      <alignment vertical="center"/>
      <protection locked="0"/>
    </xf>
    <xf numFmtId="0" fontId="2" fillId="35" borderId="10" xfId="0" applyFont="1" applyFill="1" applyBorder="1" applyAlignment="1" applyProtection="1">
      <alignment horizontal="left" vertical="center"/>
      <protection/>
    </xf>
    <xf numFmtId="0" fontId="2" fillId="35" borderId="18"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3" fillId="35" borderId="16" xfId="0" applyFont="1" applyFill="1" applyBorder="1" applyAlignment="1" applyProtection="1">
      <alignment horizontal="center" wrapText="1"/>
      <protection/>
    </xf>
    <xf numFmtId="0" fontId="3" fillId="35" borderId="19" xfId="0" applyFont="1" applyFill="1" applyBorder="1" applyAlignment="1" applyProtection="1">
      <alignment horizontal="center" wrapText="1"/>
      <protection/>
    </xf>
    <xf numFmtId="0" fontId="3" fillId="35" borderId="15" xfId="0" applyFont="1" applyFill="1" applyBorder="1" applyAlignment="1" applyProtection="1">
      <alignment horizontal="center" wrapText="1"/>
      <protection/>
    </xf>
    <xf numFmtId="49" fontId="18" fillId="35" borderId="0" xfId="0" applyNumberFormat="1" applyFont="1" applyFill="1" applyBorder="1" applyAlignment="1" applyProtection="1">
      <alignment horizontal="left" vertical="center"/>
      <protection/>
    </xf>
    <xf numFmtId="0" fontId="5" fillId="35" borderId="0" xfId="0" applyFont="1" applyFill="1" applyBorder="1" applyAlignment="1" applyProtection="1">
      <alignment horizontal="left" vertical="center"/>
      <protection/>
    </xf>
    <xf numFmtId="0" fontId="3" fillId="35" borderId="0" xfId="0" applyFont="1" applyFill="1" applyBorder="1" applyAlignment="1" applyProtection="1">
      <alignment vertical="top" wrapText="1"/>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2" fillId="35" borderId="16" xfId="0" applyFont="1" applyFill="1" applyBorder="1" applyAlignment="1" applyProtection="1">
      <alignment vertical="center"/>
      <protection/>
    </xf>
    <xf numFmtId="0" fontId="2" fillId="35" borderId="14"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2" fillId="35" borderId="20" xfId="0" applyFont="1" applyFill="1" applyBorder="1" applyAlignment="1" applyProtection="1">
      <alignment vertical="center"/>
      <protection/>
    </xf>
    <xf numFmtId="0" fontId="0" fillId="0" borderId="0" xfId="0" applyAlignment="1">
      <alignment/>
    </xf>
    <xf numFmtId="49" fontId="18" fillId="35" borderId="0" xfId="0" applyNumberFormat="1" applyFont="1" applyFill="1" applyBorder="1" applyAlignment="1" applyProtection="1">
      <alignment vertical="center"/>
      <protection/>
    </xf>
    <xf numFmtId="1" fontId="2" fillId="35" borderId="0" xfId="0" applyNumberFormat="1" applyFont="1" applyFill="1" applyBorder="1" applyAlignment="1" applyProtection="1">
      <alignment vertical="center" shrinkToFit="1"/>
      <protection locked="0"/>
    </xf>
    <xf numFmtId="0" fontId="2" fillId="35" borderId="0" xfId="0" applyFont="1" applyFill="1" applyBorder="1" applyAlignment="1" applyProtection="1">
      <alignment horizontal="left" vertical="center"/>
      <protection/>
    </xf>
    <xf numFmtId="0" fontId="0" fillId="0" borderId="0" xfId="0" applyAlignment="1">
      <alignment/>
    </xf>
    <xf numFmtId="0" fontId="0" fillId="0" borderId="0" xfId="0" applyBorder="1" applyAlignment="1">
      <alignment/>
    </xf>
    <xf numFmtId="0" fontId="0" fillId="0" borderId="22" xfId="0" applyBorder="1" applyAlignment="1">
      <alignment/>
    </xf>
    <xf numFmtId="0" fontId="10" fillId="0" borderId="0" xfId="56" applyFont="1" applyAlignment="1" applyProtection="1">
      <alignment horizontal="left" vertical="center"/>
      <protection hidden="1"/>
    </xf>
    <xf numFmtId="0" fontId="0" fillId="0" borderId="0" xfId="0" applyAlignment="1">
      <alignment vertical="center"/>
    </xf>
    <xf numFmtId="0" fontId="0" fillId="0" borderId="0" xfId="0" applyAlignment="1">
      <alignment horizontal="left" vertical="center"/>
    </xf>
    <xf numFmtId="0" fontId="10" fillId="0" borderId="0" xfId="56" applyFont="1" applyFill="1" applyAlignment="1" applyProtection="1">
      <alignment vertical="center"/>
      <protection hidden="1"/>
    </xf>
    <xf numFmtId="0" fontId="47" fillId="0" borderId="0" xfId="56" applyFont="1" applyFill="1" applyAlignment="1" applyProtection="1">
      <alignment vertical="center"/>
      <protection hidden="1"/>
    </xf>
    <xf numFmtId="0" fontId="10" fillId="0" borderId="0" xfId="56" applyFont="1" applyAlignment="1" applyProtection="1">
      <alignment vertical="center"/>
      <protection hidden="1"/>
    </xf>
    <xf numFmtId="0" fontId="82" fillId="0" borderId="0" xfId="0" applyFont="1" applyAlignment="1">
      <alignment horizontal="left" vertical="center"/>
    </xf>
    <xf numFmtId="0" fontId="11" fillId="0" borderId="0" xfId="56" applyFont="1" applyAlignment="1" applyProtection="1">
      <alignment vertical="center"/>
      <protection hidden="1"/>
    </xf>
    <xf numFmtId="0" fontId="49" fillId="0" borderId="0" xfId="56" applyFont="1" applyAlignment="1" applyProtection="1">
      <alignment horizontal="left" vertical="center"/>
      <protection hidden="1"/>
    </xf>
    <xf numFmtId="14" fontId="49" fillId="0" borderId="0" xfId="56" applyNumberFormat="1" applyFont="1" applyAlignment="1" applyProtection="1">
      <alignment horizontal="left" vertical="center"/>
      <protection hidden="1"/>
    </xf>
    <xf numFmtId="0" fontId="83" fillId="0" borderId="0" xfId="0" applyFont="1" applyAlignment="1">
      <alignment vertical="top" wrapText="1"/>
    </xf>
    <xf numFmtId="0" fontId="84" fillId="0" borderId="22" xfId="0" applyFont="1" applyBorder="1" applyAlignment="1">
      <alignment horizontal="right"/>
    </xf>
    <xf numFmtId="0" fontId="85" fillId="0" borderId="0" xfId="0" applyFont="1" applyAlignment="1">
      <alignment vertical="center" wrapText="1"/>
    </xf>
    <xf numFmtId="49" fontId="82" fillId="0" borderId="0" xfId="0" applyNumberFormat="1" applyFont="1" applyAlignment="1">
      <alignment vertical="center"/>
    </xf>
    <xf numFmtId="0" fontId="82" fillId="0" borderId="0" xfId="0" applyNumberFormat="1" applyFont="1" applyAlignment="1">
      <alignment horizontal="left" vertical="center"/>
    </xf>
    <xf numFmtId="0" fontId="2" fillId="35" borderId="0" xfId="0" applyFont="1" applyFill="1" applyBorder="1" applyAlignment="1" applyProtection="1">
      <alignment horizontal="left" vertical="center"/>
      <protection/>
    </xf>
    <xf numFmtId="49" fontId="5" fillId="35" borderId="23" xfId="0" applyNumberFormat="1" applyFont="1" applyFill="1" applyBorder="1" applyAlignment="1" applyProtection="1">
      <alignment horizontal="center" vertical="center"/>
      <protection/>
    </xf>
    <xf numFmtId="49" fontId="5" fillId="35" borderId="24" xfId="0" applyNumberFormat="1" applyFont="1" applyFill="1" applyBorder="1" applyAlignment="1" applyProtection="1">
      <alignment horizontal="center" vertical="center"/>
      <protection/>
    </xf>
    <xf numFmtId="49" fontId="5" fillId="35" borderId="25" xfId="0" applyNumberFormat="1" applyFont="1" applyFill="1" applyBorder="1" applyAlignment="1" applyProtection="1">
      <alignment horizontal="center" vertical="center"/>
      <protection/>
    </xf>
    <xf numFmtId="49" fontId="5" fillId="35" borderId="26" xfId="0" applyNumberFormat="1" applyFont="1" applyFill="1" applyBorder="1" applyAlignment="1" applyProtection="1">
      <alignment horizontal="center" vertical="center"/>
      <protection/>
    </xf>
    <xf numFmtId="49" fontId="5" fillId="35" borderId="27" xfId="0" applyNumberFormat="1" applyFont="1" applyFill="1" applyBorder="1" applyAlignment="1" applyProtection="1">
      <alignment horizontal="center" vertical="center"/>
      <protection/>
    </xf>
    <xf numFmtId="49" fontId="5" fillId="35" borderId="0" xfId="0" applyNumberFormat="1" applyFont="1" applyFill="1" applyBorder="1" applyAlignment="1" applyProtection="1">
      <alignment horizontal="center" vertical="center"/>
      <protection/>
    </xf>
    <xf numFmtId="49" fontId="5" fillId="35" borderId="28" xfId="0" applyNumberFormat="1" applyFont="1" applyFill="1" applyBorder="1" applyAlignment="1" applyProtection="1">
      <alignment horizontal="center" vertical="center"/>
      <protection/>
    </xf>
    <xf numFmtId="49" fontId="18" fillId="35" borderId="0" xfId="0" applyNumberFormat="1" applyFont="1" applyFill="1" applyBorder="1" applyAlignment="1" applyProtection="1">
      <alignment horizontal="left" vertical="center"/>
      <protection/>
    </xf>
    <xf numFmtId="49" fontId="5" fillId="35" borderId="0" xfId="0" applyNumberFormat="1" applyFont="1" applyFill="1" applyBorder="1" applyAlignment="1" applyProtection="1">
      <alignment horizontal="left" vertical="center"/>
      <protection/>
    </xf>
    <xf numFmtId="49" fontId="5" fillId="35" borderId="28" xfId="0" applyNumberFormat="1" applyFont="1" applyFill="1" applyBorder="1" applyAlignment="1" applyProtection="1">
      <alignment horizontal="left" vertical="center"/>
      <protection/>
    </xf>
    <xf numFmtId="0" fontId="2" fillId="35" borderId="16" xfId="0" applyFont="1" applyFill="1" applyBorder="1" applyAlignment="1" applyProtection="1">
      <alignment horizontal="right" vertical="center"/>
      <protection/>
    </xf>
    <xf numFmtId="0" fontId="2" fillId="35" borderId="0" xfId="0" applyFont="1" applyFill="1" applyBorder="1" applyAlignment="1" applyProtection="1">
      <alignment horizontal="right" vertical="center"/>
      <protection/>
    </xf>
    <xf numFmtId="49" fontId="2" fillId="35" borderId="15" xfId="0" applyNumberFormat="1" applyFont="1" applyFill="1" applyBorder="1" applyAlignment="1" applyProtection="1">
      <alignment horizontal="center" vertical="center" shrinkToFit="1"/>
      <protection locked="0"/>
    </xf>
    <xf numFmtId="49" fontId="2" fillId="35" borderId="10" xfId="0" applyNumberFormat="1" applyFont="1" applyFill="1" applyBorder="1" applyAlignment="1" applyProtection="1">
      <alignment horizontal="center" vertical="center" shrinkToFit="1"/>
      <protection locked="0"/>
    </xf>
    <xf numFmtId="49" fontId="2" fillId="35" borderId="18" xfId="0" applyNumberFormat="1" applyFont="1" applyFill="1" applyBorder="1" applyAlignment="1" applyProtection="1">
      <alignment horizontal="center" vertical="center" shrinkToFit="1"/>
      <protection locked="0"/>
    </xf>
    <xf numFmtId="49" fontId="2" fillId="35" borderId="16" xfId="0" applyNumberFormat="1" applyFont="1" applyFill="1" applyBorder="1" applyAlignment="1" applyProtection="1">
      <alignment horizontal="center" vertical="center" shrinkToFit="1"/>
      <protection locked="0"/>
    </xf>
    <xf numFmtId="49" fontId="2" fillId="35" borderId="0" xfId="0" applyNumberFormat="1" applyFont="1" applyFill="1" applyBorder="1" applyAlignment="1" applyProtection="1">
      <alignment horizontal="center" vertical="center" shrinkToFit="1"/>
      <protection locked="0"/>
    </xf>
    <xf numFmtId="49" fontId="2" fillId="35" borderId="14" xfId="0" applyNumberFormat="1" applyFont="1" applyFill="1" applyBorder="1" applyAlignment="1" applyProtection="1">
      <alignment horizontal="center" vertical="center" shrinkToFit="1"/>
      <protection locked="0"/>
    </xf>
    <xf numFmtId="49" fontId="2" fillId="35" borderId="19" xfId="0" applyNumberFormat="1" applyFont="1" applyFill="1" applyBorder="1" applyAlignment="1" applyProtection="1">
      <alignment horizontal="center" vertical="center" shrinkToFit="1"/>
      <protection locked="0"/>
    </xf>
    <xf numFmtId="49" fontId="2" fillId="35" borderId="11" xfId="0" applyNumberFormat="1" applyFont="1" applyFill="1" applyBorder="1" applyAlignment="1" applyProtection="1">
      <alignment horizontal="center" vertical="center" shrinkToFit="1"/>
      <protection locked="0"/>
    </xf>
    <xf numFmtId="49" fontId="2" fillId="35" borderId="17" xfId="0" applyNumberFormat="1" applyFont="1" applyFill="1" applyBorder="1" applyAlignment="1" applyProtection="1">
      <alignment horizontal="center" vertical="center" shrinkToFit="1"/>
      <protection locked="0"/>
    </xf>
    <xf numFmtId="0" fontId="4" fillId="35" borderId="0" xfId="0" applyFont="1" applyFill="1" applyBorder="1" applyAlignment="1" applyProtection="1">
      <alignment horizontal="center" vertical="center"/>
      <protection/>
    </xf>
    <xf numFmtId="0" fontId="3" fillId="35" borderId="29" xfId="0" applyFont="1" applyFill="1" applyBorder="1" applyAlignment="1" applyProtection="1">
      <alignment horizontal="center" vertical="center"/>
      <protection/>
    </xf>
    <xf numFmtId="0" fontId="3" fillId="35" borderId="30" xfId="0" applyFont="1" applyFill="1" applyBorder="1" applyAlignment="1" applyProtection="1">
      <alignment horizontal="center" vertical="center"/>
      <protection/>
    </xf>
    <xf numFmtId="0" fontId="3" fillId="35" borderId="31" xfId="0" applyFont="1" applyFill="1" applyBorder="1" applyAlignment="1" applyProtection="1">
      <alignment horizontal="center" vertical="center"/>
      <protection/>
    </xf>
    <xf numFmtId="0" fontId="7"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35" borderId="18"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protection/>
    </xf>
    <xf numFmtId="0" fontId="3" fillId="35" borderId="15" xfId="0" applyFont="1" applyFill="1" applyBorder="1" applyAlignment="1" applyProtection="1">
      <alignment horizontal="left" vertical="top" wrapText="1"/>
      <protection/>
    </xf>
    <xf numFmtId="0" fontId="3" fillId="35" borderId="10" xfId="0" applyFont="1" applyFill="1" applyBorder="1" applyAlignment="1" applyProtection="1">
      <alignment horizontal="left" vertical="top" wrapText="1"/>
      <protection/>
    </xf>
    <xf numFmtId="0" fontId="3" fillId="35" borderId="18" xfId="0" applyFont="1" applyFill="1" applyBorder="1" applyAlignment="1" applyProtection="1">
      <alignment horizontal="left" vertical="top" wrapText="1"/>
      <protection/>
    </xf>
    <xf numFmtId="0" fontId="3" fillId="35" borderId="16" xfId="0" applyFont="1" applyFill="1" applyBorder="1" applyAlignment="1" applyProtection="1">
      <alignment horizontal="left" vertical="top" wrapText="1"/>
      <protection/>
    </xf>
    <xf numFmtId="0" fontId="3" fillId="35" borderId="0" xfId="0" applyFont="1" applyFill="1" applyBorder="1" applyAlignment="1" applyProtection="1">
      <alignment horizontal="left" vertical="top" wrapText="1"/>
      <protection/>
    </xf>
    <xf numFmtId="0" fontId="3" fillId="35" borderId="14" xfId="0" applyFont="1" applyFill="1" applyBorder="1" applyAlignment="1" applyProtection="1">
      <alignment horizontal="left" vertical="top" wrapText="1"/>
      <protection/>
    </xf>
    <xf numFmtId="0" fontId="3" fillId="35" borderId="19" xfId="0" applyFont="1" applyFill="1" applyBorder="1" applyAlignment="1" applyProtection="1">
      <alignment horizontal="left" vertical="top" wrapText="1"/>
      <protection/>
    </xf>
    <xf numFmtId="0" fontId="3" fillId="35" borderId="11" xfId="0" applyFont="1" applyFill="1" applyBorder="1" applyAlignment="1" applyProtection="1">
      <alignment horizontal="left" vertical="top" wrapText="1"/>
      <protection/>
    </xf>
    <xf numFmtId="0" fontId="3" fillId="35" borderId="17" xfId="0" applyFont="1" applyFill="1" applyBorder="1" applyAlignment="1" applyProtection="1">
      <alignment horizontal="left" vertical="top" wrapText="1"/>
      <protection/>
    </xf>
    <xf numFmtId="0" fontId="20" fillId="35" borderId="15" xfId="0" applyFont="1" applyFill="1" applyBorder="1" applyAlignment="1" applyProtection="1">
      <alignment horizontal="center" vertical="center"/>
      <protection/>
    </xf>
    <xf numFmtId="0" fontId="20" fillId="35" borderId="10" xfId="0" applyFont="1" applyFill="1" applyBorder="1" applyAlignment="1" applyProtection="1">
      <alignment horizontal="center" vertical="center"/>
      <protection/>
    </xf>
    <xf numFmtId="0" fontId="20" fillId="35" borderId="18" xfId="0" applyFont="1" applyFill="1" applyBorder="1" applyAlignment="1" applyProtection="1">
      <alignment horizontal="center" vertical="center"/>
      <protection/>
    </xf>
    <xf numFmtId="0" fontId="20" fillId="35" borderId="16" xfId="0" applyFont="1" applyFill="1" applyBorder="1" applyAlignment="1" applyProtection="1">
      <alignment horizontal="center" vertical="center"/>
      <protection/>
    </xf>
    <xf numFmtId="0" fontId="20" fillId="35" borderId="0" xfId="0" applyFont="1" applyFill="1" applyBorder="1" applyAlignment="1" applyProtection="1">
      <alignment horizontal="center" vertical="center"/>
      <protection/>
    </xf>
    <xf numFmtId="0" fontId="20" fillId="35" borderId="14" xfId="0" applyFont="1" applyFill="1" applyBorder="1" applyAlignment="1" applyProtection="1">
      <alignment horizontal="center" vertical="center"/>
      <protection/>
    </xf>
    <xf numFmtId="0" fontId="20" fillId="35" borderId="19" xfId="0" applyFont="1" applyFill="1" applyBorder="1" applyAlignment="1" applyProtection="1">
      <alignment horizontal="center" vertical="center"/>
      <protection/>
    </xf>
    <xf numFmtId="0" fontId="20" fillId="35" borderId="11" xfId="0" applyFont="1" applyFill="1" applyBorder="1" applyAlignment="1" applyProtection="1">
      <alignment horizontal="center" vertical="center"/>
      <protection/>
    </xf>
    <xf numFmtId="0" fontId="20" fillId="35" borderId="17" xfId="0" applyFont="1" applyFill="1" applyBorder="1" applyAlignment="1" applyProtection="1">
      <alignment horizontal="center" vertical="center"/>
      <protection/>
    </xf>
    <xf numFmtId="0" fontId="2" fillId="35" borderId="10" xfId="0" applyFont="1" applyFill="1" applyBorder="1" applyAlignment="1" applyProtection="1">
      <alignment horizontal="left" vertical="center"/>
      <protection/>
    </xf>
    <xf numFmtId="0" fontId="2" fillId="35" borderId="18"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protection/>
    </xf>
    <xf numFmtId="0" fontId="2" fillId="35" borderId="19"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0" fontId="2" fillId="36" borderId="33" xfId="0" applyFont="1" applyFill="1" applyBorder="1" applyAlignment="1" applyProtection="1">
      <alignment horizontal="center" vertical="center"/>
      <protection/>
    </xf>
    <xf numFmtId="0" fontId="20" fillId="35" borderId="33"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protection/>
    </xf>
    <xf numFmtId="6" fontId="2" fillId="35" borderId="33" xfId="58" applyNumberFormat="1" applyFont="1" applyFill="1" applyBorder="1" applyAlignment="1" applyProtection="1">
      <alignment horizontal="center" vertical="center"/>
      <protection/>
    </xf>
    <xf numFmtId="0" fontId="2" fillId="35" borderId="33" xfId="58" applyNumberFormat="1" applyFont="1" applyFill="1" applyBorder="1" applyAlignment="1" applyProtection="1">
      <alignment horizontal="center" vertical="center"/>
      <protection/>
    </xf>
    <xf numFmtId="0" fontId="7" fillId="35" borderId="0" xfId="0" applyFont="1" applyFill="1" applyBorder="1" applyAlignment="1" applyProtection="1">
      <alignment horizontal="left" vertical="center"/>
      <protection/>
    </xf>
    <xf numFmtId="0" fontId="3" fillId="35" borderId="34" xfId="0" applyFont="1" applyFill="1" applyBorder="1" applyAlignment="1" applyProtection="1">
      <alignment horizontal="center" vertical="center" wrapText="1"/>
      <protection/>
    </xf>
    <xf numFmtId="0" fontId="3" fillId="35" borderId="35"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3" fillId="35" borderId="0"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3"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protection/>
    </xf>
    <xf numFmtId="0" fontId="2" fillId="35" borderId="10"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32" xfId="0" applyFont="1" applyFill="1" applyBorder="1" applyAlignment="1" applyProtection="1">
      <alignment horizontal="center"/>
      <protection/>
    </xf>
    <xf numFmtId="0" fontId="2" fillId="35" borderId="21" xfId="0" applyFont="1" applyFill="1" applyBorder="1" applyAlignment="1" applyProtection="1">
      <alignment horizontal="center"/>
      <protection/>
    </xf>
    <xf numFmtId="0" fontId="2" fillId="35" borderId="20" xfId="0" applyFont="1" applyFill="1" applyBorder="1" applyAlignment="1" applyProtection="1">
      <alignment horizontal="center"/>
      <protection/>
    </xf>
    <xf numFmtId="0" fontId="2" fillId="35" borderId="0" xfId="0" applyFont="1" applyFill="1" applyBorder="1" applyAlignment="1" applyProtection="1">
      <alignment horizontal="left" vertical="center" shrinkToFit="1"/>
      <protection/>
    </xf>
    <xf numFmtId="0" fontId="2" fillId="35" borderId="17"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0" xfId="0" applyFont="1" applyFill="1" applyBorder="1" applyAlignment="1" applyProtection="1">
      <alignment horizontal="right" vertical="center"/>
      <protection/>
    </xf>
    <xf numFmtId="0" fontId="2" fillId="35" borderId="15"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shrinkToFit="1"/>
      <protection/>
    </xf>
    <xf numFmtId="0" fontId="2" fillId="35" borderId="18" xfId="0" applyFont="1" applyFill="1" applyBorder="1" applyAlignment="1" applyProtection="1">
      <alignment horizontal="center" vertical="center" shrinkToFit="1"/>
      <protection/>
    </xf>
    <xf numFmtId="0" fontId="2" fillId="35" borderId="16" xfId="0" applyFont="1" applyFill="1" applyBorder="1" applyAlignment="1" applyProtection="1">
      <alignment horizontal="center" vertical="center" shrinkToFit="1"/>
      <protection/>
    </xf>
    <xf numFmtId="0" fontId="2" fillId="35" borderId="0" xfId="0" applyFont="1" applyFill="1" applyBorder="1" applyAlignment="1" applyProtection="1">
      <alignment horizontal="center" vertical="center" shrinkToFit="1"/>
      <protection/>
    </xf>
    <xf numFmtId="0" fontId="2" fillId="35" borderId="14" xfId="0" applyFont="1" applyFill="1" applyBorder="1" applyAlignment="1" applyProtection="1">
      <alignment horizontal="center" vertical="center" shrinkToFit="1"/>
      <protection/>
    </xf>
    <xf numFmtId="0" fontId="2" fillId="35" borderId="19" xfId="0" applyFont="1" applyFill="1" applyBorder="1" applyAlignment="1" applyProtection="1">
      <alignment horizontal="center" vertical="center" shrinkToFit="1"/>
      <protection/>
    </xf>
    <xf numFmtId="0" fontId="2" fillId="35" borderId="11" xfId="0" applyFont="1" applyFill="1" applyBorder="1" applyAlignment="1" applyProtection="1">
      <alignment horizontal="center" vertical="center" shrinkToFit="1"/>
      <protection/>
    </xf>
    <xf numFmtId="0" fontId="2" fillId="35" borderId="17" xfId="0" applyFont="1" applyFill="1" applyBorder="1" applyAlignment="1" applyProtection="1">
      <alignment horizontal="center" vertical="center" shrinkToFit="1"/>
      <protection/>
    </xf>
    <xf numFmtId="0" fontId="9" fillId="35" borderId="15" xfId="46" applyNumberFormat="1" applyFont="1" applyFill="1" applyBorder="1" applyAlignment="1" applyProtection="1">
      <alignment horizontal="right" vertical="center"/>
      <protection hidden="1"/>
    </xf>
    <xf numFmtId="172" fontId="9" fillId="35" borderId="10" xfId="46" applyNumberFormat="1" applyFont="1" applyFill="1" applyBorder="1" applyAlignment="1" applyProtection="1">
      <alignment horizontal="right" vertical="center"/>
      <protection hidden="1"/>
    </xf>
    <xf numFmtId="172" fontId="9" fillId="35" borderId="18" xfId="46" applyNumberFormat="1" applyFont="1" applyFill="1" applyBorder="1" applyAlignment="1" applyProtection="1">
      <alignment horizontal="right" vertical="center"/>
      <protection hidden="1"/>
    </xf>
    <xf numFmtId="172" fontId="9" fillId="35" borderId="16" xfId="46" applyNumberFormat="1" applyFont="1" applyFill="1" applyBorder="1" applyAlignment="1" applyProtection="1">
      <alignment horizontal="right" vertical="center"/>
      <protection hidden="1"/>
    </xf>
    <xf numFmtId="172" fontId="9" fillId="35" borderId="0" xfId="46" applyNumberFormat="1" applyFont="1" applyFill="1" applyBorder="1" applyAlignment="1" applyProtection="1">
      <alignment horizontal="right" vertical="center"/>
      <protection hidden="1"/>
    </xf>
    <xf numFmtId="172" fontId="9" fillId="35" borderId="14" xfId="46" applyNumberFormat="1" applyFont="1" applyFill="1" applyBorder="1" applyAlignment="1" applyProtection="1">
      <alignment horizontal="right" vertical="center"/>
      <protection hidden="1"/>
    </xf>
    <xf numFmtId="172" fontId="9" fillId="35" borderId="19" xfId="46" applyNumberFormat="1" applyFont="1" applyFill="1" applyBorder="1" applyAlignment="1" applyProtection="1">
      <alignment horizontal="right" vertical="center"/>
      <protection hidden="1"/>
    </xf>
    <xf numFmtId="172" fontId="9" fillId="35" borderId="11" xfId="46" applyNumberFormat="1" applyFont="1" applyFill="1" applyBorder="1" applyAlignment="1" applyProtection="1">
      <alignment horizontal="right" vertical="center"/>
      <protection hidden="1"/>
    </xf>
    <xf numFmtId="172" fontId="9" fillId="35" borderId="17" xfId="46" applyNumberFormat="1" applyFont="1" applyFill="1" applyBorder="1" applyAlignment="1" applyProtection="1">
      <alignment horizontal="right" vertical="center"/>
      <protection hidden="1"/>
    </xf>
    <xf numFmtId="0" fontId="2" fillId="35" borderId="16"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14" xfId="0" applyFont="1" applyFill="1" applyBorder="1" applyAlignment="1" applyProtection="1">
      <alignment horizontal="center"/>
      <protection/>
    </xf>
    <xf numFmtId="0" fontId="3" fillId="35" borderId="34" xfId="0" applyNumberFormat="1" applyFont="1" applyFill="1" applyBorder="1" applyAlignment="1" applyProtection="1">
      <alignment horizontal="center" shrinkToFit="1"/>
      <protection locked="0"/>
    </xf>
    <xf numFmtId="0" fontId="3" fillId="35" borderId="35" xfId="0" applyNumberFormat="1" applyFont="1" applyFill="1" applyBorder="1" applyAlignment="1" applyProtection="1">
      <alignment horizontal="center" shrinkToFit="1"/>
      <protection locked="0"/>
    </xf>
    <xf numFmtId="0" fontId="3" fillId="35" borderId="36" xfId="0" applyNumberFormat="1" applyFont="1" applyFill="1" applyBorder="1" applyAlignment="1" applyProtection="1">
      <alignment horizontal="center" shrinkToFit="1"/>
      <protection locked="0"/>
    </xf>
    <xf numFmtId="0" fontId="3" fillId="35" borderId="16" xfId="0" applyNumberFormat="1" applyFont="1" applyFill="1" applyBorder="1" applyAlignment="1" applyProtection="1">
      <alignment horizontal="center" shrinkToFit="1"/>
      <protection locked="0"/>
    </xf>
    <xf numFmtId="0" fontId="3" fillId="35" borderId="0" xfId="0" applyNumberFormat="1" applyFont="1" applyFill="1" applyBorder="1" applyAlignment="1" applyProtection="1">
      <alignment horizontal="center" shrinkToFit="1"/>
      <protection locked="0"/>
    </xf>
    <xf numFmtId="0" fontId="3" fillId="35" borderId="14" xfId="0" applyNumberFormat="1" applyFont="1" applyFill="1" applyBorder="1" applyAlignment="1" applyProtection="1">
      <alignment horizontal="center" shrinkToFit="1"/>
      <protection locked="0"/>
    </xf>
    <xf numFmtId="0" fontId="3" fillId="35" borderId="19" xfId="0" applyNumberFormat="1" applyFont="1" applyFill="1" applyBorder="1" applyAlignment="1" applyProtection="1">
      <alignment horizontal="center" shrinkToFit="1"/>
      <protection locked="0"/>
    </xf>
    <xf numFmtId="0" fontId="3" fillId="35" borderId="11" xfId="0" applyNumberFormat="1" applyFont="1" applyFill="1" applyBorder="1" applyAlignment="1" applyProtection="1">
      <alignment horizontal="center" shrinkToFit="1"/>
      <protection locked="0"/>
    </xf>
    <xf numFmtId="0" fontId="3" fillId="35" borderId="17" xfId="0" applyNumberFormat="1" applyFont="1" applyFill="1" applyBorder="1" applyAlignment="1" applyProtection="1">
      <alignment horizontal="center" shrinkToFit="1"/>
      <protection locked="0"/>
    </xf>
    <xf numFmtId="0" fontId="2" fillId="35" borderId="15" xfId="0" applyNumberFormat="1" applyFont="1" applyFill="1" applyBorder="1" applyAlignment="1" applyProtection="1">
      <alignment horizontal="center" shrinkToFit="1"/>
      <protection locked="0"/>
    </xf>
    <xf numFmtId="0" fontId="2" fillId="35" borderId="10" xfId="0" applyNumberFormat="1" applyFont="1" applyFill="1" applyBorder="1" applyAlignment="1" applyProtection="1">
      <alignment horizontal="center" shrinkToFit="1"/>
      <protection locked="0"/>
    </xf>
    <xf numFmtId="0" fontId="2" fillId="35" borderId="16" xfId="0" applyNumberFormat="1" applyFont="1" applyFill="1" applyBorder="1" applyAlignment="1" applyProtection="1">
      <alignment horizontal="center" shrinkToFit="1"/>
      <protection locked="0"/>
    </xf>
    <xf numFmtId="0" fontId="2" fillId="35" borderId="0" xfId="0" applyNumberFormat="1" applyFont="1" applyFill="1" applyBorder="1" applyAlignment="1" applyProtection="1">
      <alignment horizontal="center" shrinkToFit="1"/>
      <protection locked="0"/>
    </xf>
    <xf numFmtId="0" fontId="2" fillId="35" borderId="32" xfId="0" applyNumberFormat="1" applyFont="1" applyFill="1" applyBorder="1" applyAlignment="1" applyProtection="1">
      <alignment horizontal="center" shrinkToFit="1"/>
      <protection locked="0"/>
    </xf>
    <xf numFmtId="0" fontId="2" fillId="35" borderId="21" xfId="0" applyNumberFormat="1" applyFont="1" applyFill="1" applyBorder="1" applyAlignment="1" applyProtection="1">
      <alignment horizontal="center" shrinkToFit="1"/>
      <protection locked="0"/>
    </xf>
    <xf numFmtId="0" fontId="5" fillId="35" borderId="0" xfId="0" applyFont="1" applyFill="1" applyBorder="1" applyAlignment="1" applyProtection="1" quotePrefix="1">
      <alignment horizontal="left" vertical="center"/>
      <protection/>
    </xf>
    <xf numFmtId="0" fontId="5" fillId="35" borderId="0" xfId="0" applyFont="1" applyFill="1" applyBorder="1" applyAlignment="1" applyProtection="1">
      <alignment horizontal="left" vertical="center"/>
      <protection/>
    </xf>
    <xf numFmtId="0" fontId="19" fillId="35" borderId="0" xfId="0" applyFont="1" applyFill="1" applyBorder="1" applyAlignment="1" applyProtection="1">
      <alignment horizontal="left" vertical="center" wrapText="1"/>
      <protection/>
    </xf>
    <xf numFmtId="49" fontId="2" fillId="35" borderId="15" xfId="0" applyNumberFormat="1" applyFont="1" applyFill="1" applyBorder="1" applyAlignment="1" applyProtection="1">
      <alignment horizontal="center" shrinkToFit="1"/>
      <protection locked="0"/>
    </xf>
    <xf numFmtId="49" fontId="2" fillId="35" borderId="10" xfId="0" applyNumberFormat="1" applyFont="1" applyFill="1" applyBorder="1" applyAlignment="1" applyProtection="1">
      <alignment horizontal="center" shrinkToFit="1"/>
      <protection locked="0"/>
    </xf>
    <xf numFmtId="49" fontId="2" fillId="35" borderId="18" xfId="0" applyNumberFormat="1" applyFont="1" applyFill="1" applyBorder="1" applyAlignment="1" applyProtection="1">
      <alignment horizontal="center" shrinkToFit="1"/>
      <protection locked="0"/>
    </xf>
    <xf numFmtId="49" fontId="2" fillId="35" borderId="32" xfId="0" applyNumberFormat="1" applyFont="1" applyFill="1" applyBorder="1" applyAlignment="1" applyProtection="1">
      <alignment horizontal="center" shrinkToFit="1"/>
      <protection locked="0"/>
    </xf>
    <xf numFmtId="49" fontId="2" fillId="35" borderId="21" xfId="0" applyNumberFormat="1" applyFont="1" applyFill="1" applyBorder="1" applyAlignment="1" applyProtection="1">
      <alignment horizontal="center" shrinkToFit="1"/>
      <protection locked="0"/>
    </xf>
    <xf numFmtId="49" fontId="2" fillId="35" borderId="20" xfId="0" applyNumberFormat="1" applyFont="1" applyFill="1" applyBorder="1" applyAlignment="1" applyProtection="1">
      <alignment horizontal="center" shrinkToFit="1"/>
      <protection locked="0"/>
    </xf>
    <xf numFmtId="0" fontId="7" fillId="35" borderId="0" xfId="0" applyFont="1" applyFill="1" applyBorder="1" applyAlignment="1" applyProtection="1">
      <alignment horizontal="right" vertical="center" wrapText="1"/>
      <protection/>
    </xf>
    <xf numFmtId="0" fontId="2" fillId="35" borderId="0" xfId="0" applyFont="1" applyFill="1" applyBorder="1" applyAlignment="1" applyProtection="1">
      <alignment horizontal="right" vertical="center"/>
      <protection/>
    </xf>
    <xf numFmtId="0" fontId="7" fillId="35" borderId="33"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protection/>
    </xf>
    <xf numFmtId="0" fontId="86" fillId="35" borderId="37" xfId="0" applyFont="1" applyFill="1" applyBorder="1" applyAlignment="1" applyProtection="1">
      <alignment horizontal="center" vertical="center" shrinkToFit="1"/>
      <protection/>
    </xf>
    <xf numFmtId="0" fontId="86" fillId="35" borderId="38" xfId="0" applyFont="1" applyFill="1" applyBorder="1" applyAlignment="1" applyProtection="1">
      <alignment horizontal="center" vertical="center" shrinkToFit="1"/>
      <protection/>
    </xf>
    <xf numFmtId="0" fontId="86" fillId="35" borderId="39" xfId="0" applyFont="1" applyFill="1" applyBorder="1" applyAlignment="1" applyProtection="1">
      <alignment horizontal="center" vertical="center" shrinkToFit="1"/>
      <protection/>
    </xf>
    <xf numFmtId="0" fontId="86" fillId="35" borderId="40" xfId="0" applyFont="1" applyFill="1" applyBorder="1" applyAlignment="1" applyProtection="1">
      <alignment horizontal="center" vertical="center" shrinkToFit="1"/>
      <protection/>
    </xf>
    <xf numFmtId="0" fontId="86" fillId="35" borderId="0" xfId="0" applyFont="1" applyFill="1" applyBorder="1" applyAlignment="1" applyProtection="1">
      <alignment horizontal="center" vertical="center" shrinkToFit="1"/>
      <protection/>
    </xf>
    <xf numFmtId="0" fontId="86" fillId="35" borderId="41" xfId="0" applyFont="1" applyFill="1" applyBorder="1" applyAlignment="1" applyProtection="1">
      <alignment horizontal="center" vertical="center" shrinkToFit="1"/>
      <protection/>
    </xf>
    <xf numFmtId="0" fontId="86" fillId="35" borderId="42" xfId="0" applyFont="1" applyFill="1" applyBorder="1" applyAlignment="1" applyProtection="1">
      <alignment horizontal="center" vertical="center" shrinkToFit="1"/>
      <protection/>
    </xf>
    <xf numFmtId="0" fontId="86" fillId="35" borderId="43" xfId="0" applyFont="1" applyFill="1" applyBorder="1" applyAlignment="1" applyProtection="1">
      <alignment horizontal="center" vertical="center" shrinkToFit="1"/>
      <protection/>
    </xf>
    <xf numFmtId="0" fontId="86" fillId="35" borderId="44" xfId="0" applyFont="1" applyFill="1" applyBorder="1" applyAlignment="1" applyProtection="1">
      <alignment horizontal="center" vertical="center" shrinkToFit="1"/>
      <protection/>
    </xf>
    <xf numFmtId="0" fontId="87" fillId="0" borderId="45" xfId="0" applyFont="1" applyFill="1" applyBorder="1" applyAlignment="1" applyProtection="1">
      <alignment horizontal="center" vertical="center" shrinkToFit="1"/>
      <protection locked="0"/>
    </xf>
    <xf numFmtId="0" fontId="87" fillId="0" borderId="46" xfId="0" applyFont="1" applyFill="1" applyBorder="1" applyAlignment="1" applyProtection="1">
      <alignment horizontal="center" vertical="center" shrinkToFit="1"/>
      <protection locked="0"/>
    </xf>
    <xf numFmtId="0" fontId="3" fillId="35" borderId="0" xfId="0" applyFont="1" applyFill="1" applyBorder="1" applyAlignment="1" applyProtection="1">
      <alignment horizontal="center"/>
      <protection/>
    </xf>
    <xf numFmtId="0" fontId="86" fillId="35" borderId="37" xfId="0" applyFont="1" applyFill="1" applyBorder="1" applyAlignment="1" applyProtection="1">
      <alignment horizontal="center" vertical="center" shrinkToFit="1"/>
      <protection locked="0"/>
    </xf>
    <xf numFmtId="0" fontId="86" fillId="35" borderId="38" xfId="0" applyFont="1" applyFill="1" applyBorder="1" applyAlignment="1" applyProtection="1">
      <alignment horizontal="center" vertical="center" shrinkToFit="1"/>
      <protection locked="0"/>
    </xf>
    <xf numFmtId="0" fontId="86" fillId="35" borderId="39" xfId="0" applyFont="1" applyFill="1" applyBorder="1" applyAlignment="1" applyProtection="1">
      <alignment horizontal="center" vertical="center" shrinkToFit="1"/>
      <protection locked="0"/>
    </xf>
    <xf numFmtId="0" fontId="86" fillId="35" borderId="40" xfId="0" applyFont="1" applyFill="1" applyBorder="1" applyAlignment="1" applyProtection="1">
      <alignment horizontal="center" vertical="center" shrinkToFit="1"/>
      <protection locked="0"/>
    </xf>
    <xf numFmtId="0" fontId="86" fillId="35" borderId="0" xfId="0" applyFont="1" applyFill="1" applyBorder="1" applyAlignment="1" applyProtection="1">
      <alignment horizontal="center" vertical="center" shrinkToFit="1"/>
      <protection locked="0"/>
    </xf>
    <xf numFmtId="0" fontId="86" fillId="35" borderId="41" xfId="0" applyFont="1" applyFill="1" applyBorder="1" applyAlignment="1" applyProtection="1">
      <alignment horizontal="center" vertical="center" shrinkToFit="1"/>
      <protection locked="0"/>
    </xf>
    <xf numFmtId="0" fontId="86" fillId="35" borderId="42" xfId="0" applyFont="1" applyFill="1" applyBorder="1" applyAlignment="1" applyProtection="1">
      <alignment horizontal="center" vertical="center" shrinkToFit="1"/>
      <protection locked="0"/>
    </xf>
    <xf numFmtId="0" fontId="86" fillId="35" borderId="43" xfId="0" applyFont="1" applyFill="1" applyBorder="1" applyAlignment="1" applyProtection="1">
      <alignment horizontal="center" vertical="center" shrinkToFit="1"/>
      <protection locked="0"/>
    </xf>
    <xf numFmtId="0" fontId="86" fillId="35" borderId="44" xfId="0" applyFont="1" applyFill="1" applyBorder="1" applyAlignment="1" applyProtection="1">
      <alignment horizontal="center" vertical="center" shrinkToFit="1"/>
      <protection locked="0"/>
    </xf>
    <xf numFmtId="0" fontId="87" fillId="0" borderId="47" xfId="0" applyFont="1" applyFill="1" applyBorder="1" applyAlignment="1" applyProtection="1">
      <alignment horizontal="center" vertical="center" shrinkToFit="1"/>
      <protection locked="0"/>
    </xf>
    <xf numFmtId="172" fontId="9" fillId="35" borderId="15" xfId="46" applyNumberFormat="1" applyFont="1" applyFill="1" applyBorder="1" applyAlignment="1" applyProtection="1">
      <alignment horizontal="right" vertical="center"/>
      <protection hidden="1"/>
    </xf>
    <xf numFmtId="0" fontId="87" fillId="0" borderId="48" xfId="0" applyFont="1" applyFill="1" applyBorder="1" applyAlignment="1" applyProtection="1">
      <alignment horizontal="center" vertical="center" shrinkToFit="1"/>
      <protection locked="0"/>
    </xf>
    <xf numFmtId="0" fontId="87" fillId="0" borderId="49" xfId="0" applyFont="1" applyFill="1" applyBorder="1" applyAlignment="1" applyProtection="1">
      <alignment horizontal="center" vertical="center" shrinkToFit="1"/>
      <protection locked="0"/>
    </xf>
    <xf numFmtId="0" fontId="87" fillId="0" borderId="50" xfId="0" applyFont="1" applyFill="1" applyBorder="1" applyAlignment="1" applyProtection="1">
      <alignment horizontal="center" vertical="center" shrinkToFit="1"/>
      <protection locked="0"/>
    </xf>
    <xf numFmtId="0" fontId="13" fillId="35" borderId="0" xfId="0" applyFont="1" applyFill="1" applyBorder="1" applyAlignment="1" applyProtection="1">
      <alignment horizontal="right" wrapText="1"/>
      <protection/>
    </xf>
    <xf numFmtId="0" fontId="13" fillId="35" borderId="41" xfId="0" applyFont="1" applyFill="1" applyBorder="1" applyAlignment="1" applyProtection="1">
      <alignment horizontal="right" wrapText="1"/>
      <protection/>
    </xf>
    <xf numFmtId="0" fontId="0" fillId="35" borderId="0" xfId="0" applyFill="1" applyAlignment="1" applyProtection="1">
      <alignment/>
      <protection/>
    </xf>
    <xf numFmtId="0" fontId="0" fillId="35" borderId="0" xfId="0" applyFill="1" applyBorder="1" applyAlignment="1" applyProtection="1">
      <alignment/>
      <protection/>
    </xf>
    <xf numFmtId="49" fontId="88" fillId="35" borderId="15" xfId="0" applyNumberFormat="1" applyFont="1" applyFill="1" applyBorder="1" applyAlignment="1" applyProtection="1">
      <alignment horizontal="center" vertical="center" shrinkToFit="1"/>
      <protection locked="0"/>
    </xf>
    <xf numFmtId="49" fontId="88" fillId="35" borderId="10" xfId="0" applyNumberFormat="1" applyFont="1" applyFill="1" applyBorder="1" applyAlignment="1" applyProtection="1">
      <alignment horizontal="center" vertical="center" shrinkToFit="1"/>
      <protection locked="0"/>
    </xf>
    <xf numFmtId="49" fontId="88" fillId="35" borderId="18" xfId="0" applyNumberFormat="1" applyFont="1" applyFill="1" applyBorder="1" applyAlignment="1" applyProtection="1">
      <alignment horizontal="center" vertical="center" shrinkToFit="1"/>
      <protection locked="0"/>
    </xf>
    <xf numFmtId="49" fontId="88" fillId="35" borderId="16" xfId="0" applyNumberFormat="1" applyFont="1" applyFill="1" applyBorder="1" applyAlignment="1" applyProtection="1">
      <alignment horizontal="center" vertical="center" shrinkToFit="1"/>
      <protection locked="0"/>
    </xf>
    <xf numFmtId="49" fontId="88" fillId="35" borderId="0" xfId="0" applyNumberFormat="1" applyFont="1" applyFill="1" applyBorder="1" applyAlignment="1" applyProtection="1">
      <alignment horizontal="center" vertical="center" shrinkToFit="1"/>
      <protection locked="0"/>
    </xf>
    <xf numFmtId="49" fontId="88" fillId="35" borderId="14" xfId="0" applyNumberFormat="1" applyFont="1" applyFill="1" applyBorder="1" applyAlignment="1" applyProtection="1">
      <alignment horizontal="center" vertical="center" shrinkToFit="1"/>
      <protection locked="0"/>
    </xf>
    <xf numFmtId="0" fontId="54" fillId="35" borderId="51" xfId="0" applyFont="1" applyFill="1" applyBorder="1" applyAlignment="1" applyProtection="1">
      <alignment horizontal="center" vertical="center" shrinkToFit="1"/>
      <protection/>
    </xf>
    <xf numFmtId="0" fontId="54" fillId="35" borderId="52" xfId="0" applyFont="1" applyFill="1" applyBorder="1" applyAlignment="1" applyProtection="1">
      <alignment horizontal="center" vertical="center" shrinkToFit="1"/>
      <protection/>
    </xf>
    <xf numFmtId="0" fontId="54" fillId="35" borderId="53" xfId="0" applyFont="1" applyFill="1" applyBorder="1" applyAlignment="1" applyProtection="1">
      <alignment horizontal="center" vertical="center" shrinkToFit="1"/>
      <protection/>
    </xf>
    <xf numFmtId="0" fontId="54" fillId="35" borderId="54" xfId="0" applyFont="1" applyFill="1" applyBorder="1" applyAlignment="1" applyProtection="1">
      <alignment horizontal="center" vertical="center" shrinkToFit="1"/>
      <protection/>
    </xf>
    <xf numFmtId="0" fontId="54" fillId="35" borderId="0" xfId="0" applyFont="1" applyFill="1" applyBorder="1" applyAlignment="1" applyProtection="1">
      <alignment horizontal="center" vertical="center" shrinkToFit="1"/>
      <protection/>
    </xf>
    <xf numFmtId="0" fontId="54" fillId="35" borderId="55" xfId="0" applyFont="1" applyFill="1" applyBorder="1" applyAlignment="1" applyProtection="1">
      <alignment horizontal="center" vertical="center" shrinkToFit="1"/>
      <protection/>
    </xf>
    <xf numFmtId="0" fontId="54" fillId="35" borderId="56" xfId="0" applyFont="1" applyFill="1" applyBorder="1" applyAlignment="1" applyProtection="1">
      <alignment horizontal="center" vertical="center" shrinkToFit="1"/>
      <protection/>
    </xf>
    <xf numFmtId="0" fontId="54" fillId="35" borderId="57" xfId="0" applyFont="1" applyFill="1" applyBorder="1" applyAlignment="1" applyProtection="1">
      <alignment horizontal="center" vertical="center" shrinkToFit="1"/>
      <protection/>
    </xf>
    <xf numFmtId="0" fontId="54" fillId="35" borderId="58" xfId="0" applyFont="1" applyFill="1" applyBorder="1" applyAlignment="1" applyProtection="1">
      <alignment horizontal="center" vertical="center" shrinkToFit="1"/>
      <protection/>
    </xf>
    <xf numFmtId="0" fontId="13" fillId="35" borderId="0"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11" xfId="0" applyFont="1" applyFill="1" applyBorder="1" applyAlignment="1" applyProtection="1">
      <alignment horizontal="left"/>
      <protection/>
    </xf>
    <xf numFmtId="0" fontId="2" fillId="35" borderId="10" xfId="0" applyFont="1" applyFill="1" applyBorder="1" applyAlignment="1" applyProtection="1">
      <alignment horizontal="left"/>
      <protection/>
    </xf>
    <xf numFmtId="0" fontId="16" fillId="35" borderId="0" xfId="0" applyFont="1" applyFill="1" applyBorder="1" applyAlignment="1" applyProtection="1">
      <alignment horizontal="left"/>
      <protection/>
    </xf>
    <xf numFmtId="0" fontId="16" fillId="35" borderId="11" xfId="0" applyFont="1" applyFill="1" applyBorder="1" applyAlignment="1" applyProtection="1">
      <alignment horizontal="left"/>
      <protection/>
    </xf>
    <xf numFmtId="0" fontId="3" fillId="35" borderId="0" xfId="0" applyFont="1" applyFill="1" applyBorder="1" applyAlignment="1" applyProtection="1">
      <alignment horizontal="left" vertical="center" wrapText="1"/>
      <protection/>
    </xf>
    <xf numFmtId="0" fontId="54" fillId="35" borderId="37" xfId="0" applyFont="1" applyFill="1" applyBorder="1" applyAlignment="1" applyProtection="1">
      <alignment horizontal="center" vertical="center" shrinkToFit="1"/>
      <protection locked="0"/>
    </xf>
    <xf numFmtId="0" fontId="54" fillId="35" borderId="38" xfId="0" applyFont="1" applyFill="1" applyBorder="1" applyAlignment="1" applyProtection="1">
      <alignment horizontal="center" vertical="center" shrinkToFit="1"/>
      <protection locked="0"/>
    </xf>
    <xf numFmtId="0" fontId="54" fillId="35" borderId="39" xfId="0" applyFont="1" applyFill="1" applyBorder="1" applyAlignment="1" applyProtection="1">
      <alignment horizontal="center" vertical="center" shrinkToFit="1"/>
      <protection locked="0"/>
    </xf>
    <xf numFmtId="0" fontId="54" fillId="35" borderId="40" xfId="0" applyFont="1" applyFill="1" applyBorder="1" applyAlignment="1" applyProtection="1">
      <alignment horizontal="center" vertical="center" shrinkToFit="1"/>
      <protection locked="0"/>
    </xf>
    <xf numFmtId="0" fontId="54" fillId="35" borderId="0" xfId="0" applyFont="1" applyFill="1" applyBorder="1" applyAlignment="1" applyProtection="1">
      <alignment horizontal="center" vertical="center" shrinkToFit="1"/>
      <protection locked="0"/>
    </xf>
    <xf numFmtId="0" fontId="54" fillId="35" borderId="41" xfId="0" applyFont="1" applyFill="1" applyBorder="1" applyAlignment="1" applyProtection="1">
      <alignment horizontal="center" vertical="center" shrinkToFit="1"/>
      <protection locked="0"/>
    </xf>
    <xf numFmtId="0" fontId="54" fillId="35" borderId="42" xfId="0" applyFont="1" applyFill="1" applyBorder="1" applyAlignment="1" applyProtection="1">
      <alignment horizontal="center" vertical="center" shrinkToFit="1"/>
      <protection locked="0"/>
    </xf>
    <xf numFmtId="0" fontId="54" fillId="35" borderId="43" xfId="0" applyFont="1" applyFill="1" applyBorder="1" applyAlignment="1" applyProtection="1">
      <alignment horizontal="center" vertical="center" shrinkToFit="1"/>
      <protection locked="0"/>
    </xf>
    <xf numFmtId="0" fontId="54" fillId="35" borderId="44" xfId="0" applyFont="1" applyFill="1" applyBorder="1" applyAlignment="1" applyProtection="1">
      <alignment horizontal="center" vertical="center" shrinkToFit="1"/>
      <protection locked="0"/>
    </xf>
    <xf numFmtId="0" fontId="81" fillId="35" borderId="40" xfId="0" applyFont="1" applyFill="1" applyBorder="1" applyAlignment="1" applyProtection="1">
      <alignment horizontal="right"/>
      <protection/>
    </xf>
    <xf numFmtId="0" fontId="81" fillId="35" borderId="0" xfId="0" applyFont="1" applyFill="1" applyAlignment="1" applyProtection="1">
      <alignment horizontal="right"/>
      <protection/>
    </xf>
    <xf numFmtId="0" fontId="81" fillId="35" borderId="41" xfId="0" applyFont="1" applyFill="1" applyBorder="1" applyAlignment="1" applyProtection="1">
      <alignment horizontal="right"/>
      <protection/>
    </xf>
    <xf numFmtId="0" fontId="3" fillId="0" borderId="59"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60" xfId="0" applyFont="1" applyFill="1" applyBorder="1" applyAlignment="1" applyProtection="1">
      <alignment horizontal="left" vertical="top" wrapText="1"/>
      <protection/>
    </xf>
    <xf numFmtId="0" fontId="3" fillId="35" borderId="59" xfId="0" applyFont="1" applyFill="1" applyBorder="1" applyAlignment="1" applyProtection="1">
      <alignment horizontal="left" vertical="top" wrapText="1"/>
      <protection/>
    </xf>
    <xf numFmtId="0" fontId="3" fillId="35" borderId="60" xfId="0" applyFont="1" applyFill="1" applyBorder="1" applyAlignment="1" applyProtection="1">
      <alignment horizontal="left" vertical="top" wrapText="1"/>
      <protection/>
    </xf>
    <xf numFmtId="0" fontId="3" fillId="35" borderId="61" xfId="0" applyFont="1" applyFill="1" applyBorder="1" applyAlignment="1" applyProtection="1">
      <alignment horizontal="left" vertical="top" wrapText="1"/>
      <protection/>
    </xf>
    <xf numFmtId="0" fontId="4" fillId="35" borderId="0" xfId="0" applyFont="1" applyFill="1" applyBorder="1" applyAlignment="1" applyProtection="1">
      <alignment horizontal="right" vertical="center"/>
      <protection/>
    </xf>
    <xf numFmtId="0" fontId="20" fillId="35" borderId="5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5" borderId="50" xfId="0" applyFont="1" applyFill="1" applyBorder="1" applyAlignment="1" applyProtection="1">
      <alignment horizontal="center" vertical="center"/>
      <protection/>
    </xf>
    <xf numFmtId="0" fontId="54" fillId="35" borderId="51" xfId="0" applyFont="1" applyFill="1" applyBorder="1" applyAlignment="1" applyProtection="1">
      <alignment horizontal="center" vertical="center" shrinkToFit="1"/>
      <protection locked="0"/>
    </xf>
    <xf numFmtId="0" fontId="54" fillId="35" borderId="52" xfId="0" applyFont="1" applyFill="1" applyBorder="1" applyAlignment="1" applyProtection="1">
      <alignment horizontal="center" vertical="center" shrinkToFit="1"/>
      <protection locked="0"/>
    </xf>
    <xf numFmtId="0" fontId="54" fillId="35" borderId="53" xfId="0" applyFont="1" applyFill="1" applyBorder="1" applyAlignment="1" applyProtection="1">
      <alignment horizontal="center" vertical="center" shrinkToFit="1"/>
      <protection locked="0"/>
    </xf>
    <xf numFmtId="0" fontId="54" fillId="35" borderId="54" xfId="0" applyFont="1" applyFill="1" applyBorder="1" applyAlignment="1" applyProtection="1">
      <alignment horizontal="center" vertical="center" shrinkToFit="1"/>
      <protection locked="0"/>
    </xf>
    <xf numFmtId="0" fontId="54" fillId="35" borderId="55" xfId="0" applyFont="1" applyFill="1" applyBorder="1" applyAlignment="1" applyProtection="1">
      <alignment horizontal="center" vertical="center" shrinkToFit="1"/>
      <protection locked="0"/>
    </xf>
    <xf numFmtId="0" fontId="54" fillId="35" borderId="56" xfId="0" applyFont="1" applyFill="1" applyBorder="1" applyAlignment="1" applyProtection="1">
      <alignment horizontal="center" vertical="center" shrinkToFit="1"/>
      <protection locked="0"/>
    </xf>
    <xf numFmtId="0" fontId="54" fillId="35" borderId="57" xfId="0" applyFont="1" applyFill="1" applyBorder="1" applyAlignment="1" applyProtection="1">
      <alignment horizontal="center" vertical="center" shrinkToFit="1"/>
      <protection locked="0"/>
    </xf>
    <xf numFmtId="0" fontId="54" fillId="35" borderId="58" xfId="0" applyFont="1" applyFill="1" applyBorder="1" applyAlignment="1" applyProtection="1">
      <alignment horizontal="center" vertical="center" shrinkToFit="1"/>
      <protection locked="0"/>
    </xf>
    <xf numFmtId="0" fontId="2" fillId="35" borderId="0" xfId="0" applyFont="1" applyFill="1" applyBorder="1" applyAlignment="1" applyProtection="1">
      <alignment horizontal="right" vertical="center" shrinkToFit="1"/>
      <protection/>
    </xf>
    <xf numFmtId="0" fontId="3" fillId="35" borderId="1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3" fillId="35" borderId="11" xfId="0" applyFont="1" applyFill="1" applyBorder="1" applyAlignment="1" applyProtection="1">
      <alignment horizontal="left" vertical="center"/>
      <protection/>
    </xf>
    <xf numFmtId="0" fontId="3" fillId="35" borderId="15"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6"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3" fillId="35" borderId="19" xfId="0" applyFont="1" applyFill="1" applyBorder="1" applyAlignment="1" applyProtection="1">
      <alignment horizontal="left" vertical="center"/>
      <protection/>
    </xf>
    <xf numFmtId="0" fontId="3" fillId="35" borderId="11" xfId="0" applyFont="1" applyFill="1" applyBorder="1" applyAlignment="1" applyProtection="1">
      <alignment horizontal="left" vertical="center"/>
      <protection/>
    </xf>
    <xf numFmtId="0" fontId="14" fillId="35" borderId="0" xfId="0" applyFont="1" applyFill="1" applyBorder="1" applyAlignment="1" applyProtection="1">
      <alignment horizontal="left" vertical="center" wrapText="1"/>
      <protection/>
    </xf>
    <xf numFmtId="0" fontId="13" fillId="35" borderId="0" xfId="0" applyFont="1" applyFill="1" applyBorder="1" applyAlignment="1" applyProtection="1">
      <alignment horizontal="center" vertical="center" wrapText="1"/>
      <protection/>
    </xf>
    <xf numFmtId="0" fontId="0" fillId="0" borderId="0" xfId="0" applyAlignment="1">
      <alignment/>
    </xf>
    <xf numFmtId="0" fontId="0" fillId="0" borderId="41" xfId="0" applyBorder="1" applyAlignment="1">
      <alignment/>
    </xf>
    <xf numFmtId="0" fontId="14" fillId="35" borderId="0" xfId="0" applyFont="1" applyFill="1" applyBorder="1" applyAlignment="1" applyProtection="1">
      <alignment horizontal="left" vertical="center" shrinkToFit="1"/>
      <protection/>
    </xf>
    <xf numFmtId="0" fontId="89" fillId="0" borderId="51" xfId="0" applyFont="1" applyFill="1" applyBorder="1" applyAlignment="1" applyProtection="1">
      <alignment horizontal="center" vertical="center" wrapText="1"/>
      <protection/>
    </xf>
    <xf numFmtId="0" fontId="79" fillId="0" borderId="52" xfId="0" applyFont="1" applyFill="1" applyBorder="1" applyAlignment="1" applyProtection="1">
      <alignment horizontal="center" vertical="center" wrapText="1"/>
      <protection/>
    </xf>
    <xf numFmtId="0" fontId="79" fillId="0" borderId="53" xfId="0" applyFont="1" applyFill="1" applyBorder="1" applyAlignment="1" applyProtection="1">
      <alignment horizontal="center" vertical="center" wrapText="1"/>
      <protection/>
    </xf>
    <xf numFmtId="0" fontId="79" fillId="0" borderId="56" xfId="0" applyFont="1" applyFill="1" applyBorder="1" applyAlignment="1" applyProtection="1">
      <alignment horizontal="center" vertical="center" wrapText="1"/>
      <protection/>
    </xf>
    <xf numFmtId="0" fontId="79" fillId="0" borderId="57" xfId="0" applyFont="1" applyFill="1" applyBorder="1" applyAlignment="1" applyProtection="1">
      <alignment horizontal="center" vertical="center" wrapText="1"/>
      <protection/>
    </xf>
    <xf numFmtId="0" fontId="79" fillId="0" borderId="58" xfId="0" applyFont="1" applyFill="1" applyBorder="1" applyAlignment="1" applyProtection="1">
      <alignment horizontal="center" vertical="center" wrapText="1"/>
      <protection/>
    </xf>
    <xf numFmtId="0" fontId="2" fillId="35" borderId="15" xfId="0" applyFont="1" applyFill="1" applyBorder="1" applyAlignment="1" applyProtection="1">
      <alignment horizontal="left" vertical="top" wrapText="1"/>
      <protection/>
    </xf>
    <xf numFmtId="0" fontId="2" fillId="35" borderId="10" xfId="0" applyFont="1" applyFill="1" applyBorder="1" applyAlignment="1" applyProtection="1">
      <alignment horizontal="left" vertical="top" wrapText="1"/>
      <protection/>
    </xf>
    <xf numFmtId="0" fontId="2" fillId="35" borderId="18" xfId="0" applyFont="1" applyFill="1" applyBorder="1" applyAlignment="1" applyProtection="1">
      <alignment horizontal="left" vertical="top" wrapText="1"/>
      <protection/>
    </xf>
    <xf numFmtId="0" fontId="2" fillId="35" borderId="16"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2" fillId="35" borderId="14" xfId="0" applyFont="1" applyFill="1" applyBorder="1" applyAlignment="1" applyProtection="1">
      <alignment horizontal="left" vertical="top" wrapText="1"/>
      <protection/>
    </xf>
    <xf numFmtId="0" fontId="2" fillId="35" borderId="19" xfId="0" applyFont="1" applyFill="1" applyBorder="1" applyAlignment="1" applyProtection="1">
      <alignment horizontal="left" vertical="top" wrapText="1"/>
      <protection/>
    </xf>
    <xf numFmtId="0" fontId="2" fillId="35" borderId="11" xfId="0" applyFont="1" applyFill="1" applyBorder="1" applyAlignment="1" applyProtection="1">
      <alignment horizontal="left" vertical="top" wrapText="1"/>
      <protection/>
    </xf>
    <xf numFmtId="0" fontId="2" fillId="35"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center" vertical="center" shrinkToFit="1"/>
      <protection locked="0"/>
    </xf>
    <xf numFmtId="0" fontId="3" fillId="35" borderId="10" xfId="0" applyFont="1" applyFill="1" applyBorder="1" applyAlignment="1" applyProtection="1">
      <alignment horizontal="center" vertical="center"/>
      <protection/>
    </xf>
    <xf numFmtId="0" fontId="3" fillId="35" borderId="18" xfId="0" applyFont="1" applyFill="1" applyBorder="1" applyAlignment="1" applyProtection="1">
      <alignment horizontal="center" vertical="center"/>
      <protection/>
    </xf>
    <xf numFmtId="0" fontId="3" fillId="35" borderId="0"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0" fontId="3" fillId="35" borderId="17" xfId="0" applyFont="1" applyFill="1" applyBorder="1" applyAlignment="1" applyProtection="1">
      <alignment horizontal="center" vertical="center"/>
      <protection/>
    </xf>
    <xf numFmtId="0" fontId="2" fillId="35" borderId="16" xfId="0" applyFont="1" applyFill="1" applyBorder="1" applyAlignment="1" applyProtection="1">
      <alignment horizontal="right" vertical="center" shrinkToFit="1"/>
      <protection/>
    </xf>
    <xf numFmtId="0" fontId="2" fillId="35" borderId="14" xfId="0" applyFont="1" applyFill="1" applyBorder="1" applyAlignment="1" applyProtection="1">
      <alignment horizontal="right" vertical="center" shrinkToFit="1"/>
      <protection/>
    </xf>
    <xf numFmtId="0" fontId="9" fillId="35" borderId="0" xfId="0" applyFont="1" applyFill="1" applyBorder="1" applyAlignment="1" applyProtection="1">
      <alignment horizontal="left" vertical="center"/>
      <protection/>
    </xf>
    <xf numFmtId="49" fontId="2" fillId="35" borderId="0" xfId="0" applyNumberFormat="1" applyFont="1" applyFill="1" applyBorder="1" applyAlignment="1" applyProtection="1">
      <alignment horizontal="center" vertical="center"/>
      <protection/>
    </xf>
    <xf numFmtId="49" fontId="54" fillId="35" borderId="37" xfId="0" applyNumberFormat="1" applyFont="1" applyFill="1" applyBorder="1" applyAlignment="1" applyProtection="1">
      <alignment horizontal="center" vertical="center" shrinkToFit="1"/>
      <protection locked="0"/>
    </xf>
    <xf numFmtId="49" fontId="54" fillId="35" borderId="38" xfId="0" applyNumberFormat="1" applyFont="1" applyFill="1" applyBorder="1" applyAlignment="1" applyProtection="1">
      <alignment horizontal="center" vertical="center" shrinkToFit="1"/>
      <protection locked="0"/>
    </xf>
    <xf numFmtId="49" fontId="54" fillId="35" borderId="39" xfId="0" applyNumberFormat="1" applyFont="1" applyFill="1" applyBorder="1" applyAlignment="1" applyProtection="1">
      <alignment horizontal="center" vertical="center" shrinkToFit="1"/>
      <protection locked="0"/>
    </xf>
    <xf numFmtId="49" fontId="54" fillId="35" borderId="40" xfId="0" applyNumberFormat="1" applyFont="1" applyFill="1" applyBorder="1" applyAlignment="1" applyProtection="1">
      <alignment horizontal="center" vertical="center" shrinkToFit="1"/>
      <protection locked="0"/>
    </xf>
    <xf numFmtId="49" fontId="54" fillId="35" borderId="0" xfId="0" applyNumberFormat="1" applyFont="1" applyFill="1" applyBorder="1" applyAlignment="1" applyProtection="1">
      <alignment horizontal="center" vertical="center" shrinkToFit="1"/>
      <protection locked="0"/>
    </xf>
    <xf numFmtId="49" fontId="54" fillId="35" borderId="41" xfId="0" applyNumberFormat="1" applyFont="1" applyFill="1" applyBorder="1" applyAlignment="1" applyProtection="1">
      <alignment horizontal="center" vertical="center" shrinkToFit="1"/>
      <protection locked="0"/>
    </xf>
    <xf numFmtId="49" fontId="54" fillId="35" borderId="42" xfId="0" applyNumberFormat="1" applyFont="1" applyFill="1" applyBorder="1" applyAlignment="1" applyProtection="1">
      <alignment horizontal="center" vertical="center" shrinkToFit="1"/>
      <protection locked="0"/>
    </xf>
    <xf numFmtId="49" fontId="54" fillId="35" borderId="43" xfId="0" applyNumberFormat="1" applyFont="1" applyFill="1" applyBorder="1" applyAlignment="1" applyProtection="1">
      <alignment horizontal="center" vertical="center" shrinkToFit="1"/>
      <protection locked="0"/>
    </xf>
    <xf numFmtId="49" fontId="54" fillId="35" borderId="44" xfId="0" applyNumberFormat="1" applyFont="1" applyFill="1" applyBorder="1" applyAlignment="1" applyProtection="1">
      <alignment horizontal="center" vertical="center" shrinkToFit="1"/>
      <protection locked="0"/>
    </xf>
    <xf numFmtId="0" fontId="2" fillId="35" borderId="41" xfId="0" applyFont="1" applyFill="1" applyBorder="1" applyAlignment="1" applyProtection="1">
      <alignment horizontal="left" vertical="center"/>
      <protection/>
    </xf>
    <xf numFmtId="49" fontId="54" fillId="35" borderId="37" xfId="0" applyNumberFormat="1" applyFont="1" applyFill="1" applyBorder="1" applyAlignment="1" applyProtection="1">
      <alignment horizontal="center" vertical="center" shrinkToFit="1"/>
      <protection/>
    </xf>
    <xf numFmtId="0" fontId="54" fillId="35" borderId="38" xfId="0" applyNumberFormat="1" applyFont="1" applyFill="1" applyBorder="1" applyAlignment="1" applyProtection="1">
      <alignment horizontal="center" vertical="center" shrinkToFit="1"/>
      <protection/>
    </xf>
    <xf numFmtId="0" fontId="54" fillId="35" borderId="39" xfId="0" applyNumberFormat="1" applyFont="1" applyFill="1" applyBorder="1" applyAlignment="1" applyProtection="1">
      <alignment horizontal="center" vertical="center" shrinkToFit="1"/>
      <protection/>
    </xf>
    <xf numFmtId="0" fontId="54" fillId="35" borderId="40" xfId="0" applyNumberFormat="1" applyFont="1" applyFill="1" applyBorder="1" applyAlignment="1" applyProtection="1">
      <alignment horizontal="center" vertical="center" shrinkToFit="1"/>
      <protection/>
    </xf>
    <xf numFmtId="0" fontId="54" fillId="35" borderId="0" xfId="0" applyNumberFormat="1" applyFont="1" applyFill="1" applyBorder="1" applyAlignment="1" applyProtection="1">
      <alignment horizontal="center" vertical="center" shrinkToFit="1"/>
      <protection/>
    </xf>
    <xf numFmtId="0" fontId="54" fillId="35" borderId="41" xfId="0" applyNumberFormat="1" applyFont="1" applyFill="1" applyBorder="1" applyAlignment="1" applyProtection="1">
      <alignment horizontal="center" vertical="center" shrinkToFit="1"/>
      <protection/>
    </xf>
    <xf numFmtId="0" fontId="54" fillId="35" borderId="42" xfId="0" applyNumberFormat="1" applyFont="1" applyFill="1" applyBorder="1" applyAlignment="1" applyProtection="1">
      <alignment horizontal="center" vertical="center" shrinkToFit="1"/>
      <protection/>
    </xf>
    <xf numFmtId="0" fontId="54" fillId="35" borderId="43" xfId="0" applyNumberFormat="1" applyFont="1" applyFill="1" applyBorder="1" applyAlignment="1" applyProtection="1">
      <alignment horizontal="center" vertical="center" shrinkToFit="1"/>
      <protection/>
    </xf>
    <xf numFmtId="0" fontId="54" fillId="35" borderId="44" xfId="0" applyNumberFormat="1" applyFont="1" applyFill="1" applyBorder="1" applyAlignment="1" applyProtection="1">
      <alignment horizontal="center" vertical="center" shrinkToFit="1"/>
      <protection/>
    </xf>
    <xf numFmtId="0" fontId="2" fillId="35" borderId="55" xfId="0" applyFont="1" applyFill="1" applyBorder="1" applyAlignment="1" applyProtection="1">
      <alignment horizontal="center" vertical="center"/>
      <protection/>
    </xf>
    <xf numFmtId="0" fontId="84" fillId="35" borderId="15" xfId="0" applyFont="1" applyFill="1" applyBorder="1" applyAlignment="1" applyProtection="1">
      <alignment horizontal="center" vertical="center"/>
      <protection/>
    </xf>
    <xf numFmtId="0" fontId="84" fillId="35" borderId="10" xfId="0" applyFont="1" applyFill="1" applyBorder="1" applyAlignment="1" applyProtection="1">
      <alignment horizontal="center" vertical="center"/>
      <protection/>
    </xf>
    <xf numFmtId="0" fontId="84" fillId="35" borderId="18" xfId="0" applyFont="1" applyFill="1" applyBorder="1" applyAlignment="1" applyProtection="1">
      <alignment horizontal="center" vertical="center"/>
      <protection/>
    </xf>
    <xf numFmtId="0" fontId="84" fillId="35" borderId="16" xfId="0" applyFont="1" applyFill="1" applyBorder="1" applyAlignment="1" applyProtection="1">
      <alignment horizontal="center" vertical="center"/>
      <protection/>
    </xf>
    <xf numFmtId="0" fontId="84" fillId="35" borderId="0" xfId="0" applyFont="1" applyFill="1" applyBorder="1" applyAlignment="1" applyProtection="1">
      <alignment horizontal="center" vertical="center"/>
      <protection/>
    </xf>
    <xf numFmtId="0" fontId="84" fillId="35" borderId="14" xfId="0" applyFont="1" applyFill="1" applyBorder="1" applyAlignment="1" applyProtection="1">
      <alignment horizontal="center" vertical="center"/>
      <protection/>
    </xf>
    <xf numFmtId="49" fontId="81" fillId="35" borderId="15" xfId="0" applyNumberFormat="1" applyFont="1" applyFill="1" applyBorder="1" applyAlignment="1" applyProtection="1">
      <alignment horizontal="center" vertical="center" shrinkToFit="1"/>
      <protection locked="0"/>
    </xf>
    <xf numFmtId="49" fontId="81" fillId="35" borderId="10" xfId="0" applyNumberFormat="1" applyFont="1" applyFill="1" applyBorder="1" applyAlignment="1" applyProtection="1">
      <alignment horizontal="center" vertical="center" shrinkToFit="1"/>
      <protection locked="0"/>
    </xf>
    <xf numFmtId="49" fontId="81" fillId="35" borderId="18" xfId="0" applyNumberFormat="1" applyFont="1" applyFill="1" applyBorder="1" applyAlignment="1" applyProtection="1">
      <alignment horizontal="center" vertical="center" shrinkToFit="1"/>
      <protection locked="0"/>
    </xf>
    <xf numFmtId="49" fontId="81" fillId="35" borderId="16" xfId="0" applyNumberFormat="1" applyFont="1" applyFill="1" applyBorder="1" applyAlignment="1" applyProtection="1">
      <alignment horizontal="center" vertical="center" shrinkToFit="1"/>
      <protection locked="0"/>
    </xf>
    <xf numFmtId="49" fontId="81" fillId="35" borderId="0" xfId="0" applyNumberFormat="1" applyFont="1" applyFill="1" applyBorder="1" applyAlignment="1" applyProtection="1">
      <alignment horizontal="center" vertical="center" shrinkToFit="1"/>
      <protection locked="0"/>
    </xf>
    <xf numFmtId="49" fontId="81" fillId="35" borderId="14" xfId="0" applyNumberFormat="1" applyFont="1" applyFill="1" applyBorder="1" applyAlignment="1" applyProtection="1">
      <alignment horizontal="center" vertical="center" shrinkToFit="1"/>
      <protection locked="0"/>
    </xf>
    <xf numFmtId="49" fontId="81" fillId="35" borderId="19" xfId="0" applyNumberFormat="1" applyFont="1" applyFill="1" applyBorder="1" applyAlignment="1" applyProtection="1">
      <alignment horizontal="center" vertical="center" shrinkToFit="1"/>
      <protection locked="0"/>
    </xf>
    <xf numFmtId="49" fontId="81" fillId="35" borderId="11" xfId="0" applyNumberFormat="1" applyFont="1" applyFill="1" applyBorder="1" applyAlignment="1" applyProtection="1">
      <alignment horizontal="center" vertical="center" shrinkToFit="1"/>
      <protection locked="0"/>
    </xf>
    <xf numFmtId="49" fontId="81" fillId="35" borderId="17" xfId="0" applyNumberFormat="1" applyFont="1" applyFill="1" applyBorder="1" applyAlignment="1" applyProtection="1">
      <alignment horizontal="center" vertical="center" shrinkToFit="1"/>
      <protection locked="0"/>
    </xf>
    <xf numFmtId="0" fontId="2" fillId="35" borderId="14" xfId="0" applyFont="1" applyFill="1" applyBorder="1" applyAlignment="1" applyProtection="1">
      <alignment horizontal="left" vertical="center" shrinkToFit="1"/>
      <protection/>
    </xf>
    <xf numFmtId="0" fontId="11" fillId="35" borderId="0" xfId="0" applyFont="1" applyFill="1" applyBorder="1" applyAlignment="1" applyProtection="1">
      <alignment horizontal="center" vertical="center"/>
      <protection/>
    </xf>
    <xf numFmtId="0" fontId="3" fillId="35" borderId="0" xfId="0" applyFont="1" applyFill="1" applyBorder="1" applyAlignment="1" applyProtection="1">
      <alignment horizontal="left"/>
      <protection/>
    </xf>
    <xf numFmtId="0" fontId="2" fillId="35" borderId="15" xfId="0" applyFont="1" applyFill="1" applyBorder="1" applyAlignment="1" applyProtection="1">
      <alignment horizontal="left" vertical="center"/>
      <protection/>
    </xf>
    <xf numFmtId="0" fontId="2" fillId="35" borderId="16" xfId="0" applyFont="1" applyFill="1" applyBorder="1" applyAlignment="1" applyProtection="1">
      <alignment horizontal="left" vertical="center"/>
      <protection/>
    </xf>
    <xf numFmtId="0" fontId="2" fillId="35" borderId="19"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7" fillId="35" borderId="0" xfId="0" applyFont="1" applyFill="1" applyBorder="1" applyAlignment="1" applyProtection="1">
      <alignment horizontal="center" vertical="center"/>
      <protection/>
    </xf>
    <xf numFmtId="0" fontId="3"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horizontal="left"/>
      <protection/>
    </xf>
    <xf numFmtId="0" fontId="4" fillId="35" borderId="10" xfId="0" applyFont="1" applyFill="1" applyBorder="1" applyAlignment="1" applyProtection="1">
      <alignment horizontal="center" vertical="top" wrapText="1"/>
      <protection/>
    </xf>
    <xf numFmtId="0" fontId="4" fillId="35" borderId="18" xfId="0" applyFont="1" applyFill="1" applyBorder="1" applyAlignment="1" applyProtection="1">
      <alignment horizontal="center" vertical="top" wrapText="1"/>
      <protection/>
    </xf>
    <xf numFmtId="0" fontId="4" fillId="35" borderId="0" xfId="0" applyFont="1" applyFill="1" applyBorder="1" applyAlignment="1" applyProtection="1">
      <alignment horizontal="center" vertical="top" wrapText="1"/>
      <protection/>
    </xf>
    <xf numFmtId="0" fontId="4" fillId="35" borderId="14" xfId="0" applyFont="1" applyFill="1" applyBorder="1" applyAlignment="1" applyProtection="1">
      <alignment horizontal="center" vertical="top" wrapText="1"/>
      <protection/>
    </xf>
    <xf numFmtId="0" fontId="4" fillId="35" borderId="11" xfId="0" applyFont="1" applyFill="1" applyBorder="1" applyAlignment="1" applyProtection="1">
      <alignment horizontal="center" vertical="top" wrapText="1"/>
      <protection/>
    </xf>
    <xf numFmtId="0" fontId="4" fillId="35" borderId="17" xfId="0" applyFont="1" applyFill="1" applyBorder="1" applyAlignment="1" applyProtection="1">
      <alignment horizontal="center" vertical="top" wrapText="1"/>
      <protection/>
    </xf>
    <xf numFmtId="0" fontId="72" fillId="35" borderId="15" xfId="0" applyFont="1" applyFill="1" applyBorder="1" applyAlignment="1" applyProtection="1">
      <alignment horizontal="left" vertical="center"/>
      <protection/>
    </xf>
    <xf numFmtId="0" fontId="72" fillId="35" borderId="10" xfId="0" applyFont="1" applyFill="1" applyBorder="1" applyAlignment="1" applyProtection="1">
      <alignment horizontal="left" vertical="center"/>
      <protection/>
    </xf>
    <xf numFmtId="0" fontId="72" fillId="35" borderId="18" xfId="0" applyFont="1" applyFill="1" applyBorder="1" applyAlignment="1" applyProtection="1">
      <alignment horizontal="left" vertical="center"/>
      <protection/>
    </xf>
    <xf numFmtId="0" fontId="72" fillId="35" borderId="16" xfId="0" applyFont="1" applyFill="1" applyBorder="1" applyAlignment="1" applyProtection="1">
      <alignment horizontal="left" vertical="center"/>
      <protection/>
    </xf>
    <xf numFmtId="0" fontId="72" fillId="35" borderId="0" xfId="0" applyFont="1" applyFill="1" applyBorder="1" applyAlignment="1" applyProtection="1">
      <alignment horizontal="left" vertical="center"/>
      <protection/>
    </xf>
    <xf numFmtId="0" fontId="72" fillId="35" borderId="14" xfId="0" applyFont="1" applyFill="1" applyBorder="1" applyAlignment="1" applyProtection="1">
      <alignment horizontal="left" vertical="center"/>
      <protection/>
    </xf>
    <xf numFmtId="0" fontId="72" fillId="35" borderId="19" xfId="0" applyFont="1" applyFill="1" applyBorder="1" applyAlignment="1" applyProtection="1">
      <alignment horizontal="left" vertical="center"/>
      <protection/>
    </xf>
    <xf numFmtId="0" fontId="72" fillId="35" borderId="11" xfId="0" applyFont="1" applyFill="1" applyBorder="1" applyAlignment="1" applyProtection="1">
      <alignment horizontal="left" vertical="center"/>
      <protection/>
    </xf>
    <xf numFmtId="0" fontId="72" fillId="35" borderId="17"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shrinkToFit="1"/>
      <protection/>
    </xf>
    <xf numFmtId="49" fontId="2" fillId="35" borderId="16" xfId="0" applyNumberFormat="1" applyFont="1" applyFill="1" applyBorder="1" applyAlignment="1" applyProtection="1">
      <alignment horizontal="right" vertical="center" shrinkToFit="1"/>
      <protection/>
    </xf>
    <xf numFmtId="49" fontId="2" fillId="35" borderId="0" xfId="0" applyNumberFormat="1" applyFont="1" applyFill="1" applyBorder="1" applyAlignment="1" applyProtection="1">
      <alignment horizontal="right" vertical="center" shrinkToFit="1"/>
      <protection/>
    </xf>
    <xf numFmtId="49" fontId="2" fillId="35" borderId="14" xfId="0" applyNumberFormat="1" applyFont="1" applyFill="1" applyBorder="1" applyAlignment="1" applyProtection="1">
      <alignment horizontal="right" vertical="center" shrinkToFit="1"/>
      <protection/>
    </xf>
    <xf numFmtId="0" fontId="7" fillId="35" borderId="14" xfId="0" applyFont="1" applyFill="1" applyBorder="1" applyAlignment="1" applyProtection="1">
      <alignment horizontal="left" vertical="center" shrinkToFit="1"/>
      <protection/>
    </xf>
    <xf numFmtId="0" fontId="2" fillId="35" borderId="14" xfId="0" applyFont="1" applyFill="1" applyBorder="1" applyAlignment="1" applyProtection="1">
      <alignment horizontal="right" vertical="center"/>
      <protection/>
    </xf>
    <xf numFmtId="0" fontId="2" fillId="35" borderId="18" xfId="0" applyNumberFormat="1" applyFont="1" applyFill="1" applyBorder="1" applyAlignment="1" applyProtection="1">
      <alignment horizontal="center" shrinkToFit="1"/>
      <protection locked="0"/>
    </xf>
    <xf numFmtId="0" fontId="2" fillId="35" borderId="14" xfId="0" applyNumberFormat="1" applyFont="1" applyFill="1" applyBorder="1" applyAlignment="1" applyProtection="1">
      <alignment horizontal="center" shrinkToFit="1"/>
      <protection locked="0"/>
    </xf>
    <xf numFmtId="0" fontId="2" fillId="35" borderId="20" xfId="0" applyNumberFormat="1" applyFont="1" applyFill="1" applyBorder="1" applyAlignment="1" applyProtection="1">
      <alignment horizontal="center" shrinkToFit="1"/>
      <protection locked="0"/>
    </xf>
    <xf numFmtId="0" fontId="3" fillId="35" borderId="16" xfId="0" applyFont="1" applyFill="1" applyBorder="1" applyAlignment="1" applyProtection="1">
      <alignment horizontal="center"/>
      <protection/>
    </xf>
    <xf numFmtId="0" fontId="3" fillId="35" borderId="14" xfId="0" applyFont="1" applyFill="1" applyBorder="1" applyAlignment="1" applyProtection="1">
      <alignment horizontal="center"/>
      <protection/>
    </xf>
    <xf numFmtId="1" fontId="2" fillId="35" borderId="15" xfId="0" applyNumberFormat="1" applyFont="1" applyFill="1" applyBorder="1" applyAlignment="1" applyProtection="1">
      <alignment horizontal="center" vertical="center" shrinkToFit="1"/>
      <protection locked="0"/>
    </xf>
    <xf numFmtId="1" fontId="2" fillId="35" borderId="10" xfId="0" applyNumberFormat="1" applyFont="1" applyFill="1" applyBorder="1" applyAlignment="1" applyProtection="1">
      <alignment horizontal="center" vertical="center" shrinkToFit="1"/>
      <protection locked="0"/>
    </xf>
    <xf numFmtId="1" fontId="2" fillId="35" borderId="18" xfId="0" applyNumberFormat="1" applyFont="1" applyFill="1" applyBorder="1" applyAlignment="1" applyProtection="1">
      <alignment horizontal="center" vertical="center" shrinkToFit="1"/>
      <protection locked="0"/>
    </xf>
    <xf numFmtId="1" fontId="2" fillId="35" borderId="16" xfId="0" applyNumberFormat="1" applyFont="1" applyFill="1" applyBorder="1" applyAlignment="1" applyProtection="1">
      <alignment horizontal="center" vertical="center" shrinkToFit="1"/>
      <protection locked="0"/>
    </xf>
    <xf numFmtId="1" fontId="2" fillId="35" borderId="0" xfId="0" applyNumberFormat="1" applyFont="1" applyFill="1" applyBorder="1" applyAlignment="1" applyProtection="1">
      <alignment horizontal="center" vertical="center" shrinkToFit="1"/>
      <protection locked="0"/>
    </xf>
    <xf numFmtId="1" fontId="2" fillId="35" borderId="14" xfId="0" applyNumberFormat="1" applyFont="1" applyFill="1" applyBorder="1" applyAlignment="1" applyProtection="1">
      <alignment horizontal="center" vertical="center" shrinkToFit="1"/>
      <protection locked="0"/>
    </xf>
    <xf numFmtId="1" fontId="2" fillId="35" borderId="19" xfId="0" applyNumberFormat="1" applyFont="1" applyFill="1" applyBorder="1" applyAlignment="1" applyProtection="1">
      <alignment horizontal="center" vertical="center" shrinkToFit="1"/>
      <protection locked="0"/>
    </xf>
    <xf numFmtId="1" fontId="2" fillId="35" borderId="11" xfId="0" applyNumberFormat="1" applyFont="1" applyFill="1" applyBorder="1" applyAlignment="1" applyProtection="1">
      <alignment horizontal="center" vertical="center" shrinkToFit="1"/>
      <protection locked="0"/>
    </xf>
    <xf numFmtId="1" fontId="2" fillId="35" borderId="17" xfId="0" applyNumberFormat="1" applyFont="1" applyFill="1" applyBorder="1" applyAlignment="1" applyProtection="1">
      <alignment horizontal="center" vertical="center" shrinkToFit="1"/>
      <protection locked="0"/>
    </xf>
    <xf numFmtId="165" fontId="2" fillId="35" borderId="15" xfId="0" applyNumberFormat="1" applyFont="1" applyFill="1" applyBorder="1" applyAlignment="1" applyProtection="1" quotePrefix="1">
      <alignment horizontal="center" vertical="center" shrinkToFit="1"/>
      <protection/>
    </xf>
    <xf numFmtId="165" fontId="2" fillId="35" borderId="10" xfId="0" applyNumberFormat="1" applyFont="1" applyFill="1" applyBorder="1" applyAlignment="1" applyProtection="1" quotePrefix="1">
      <alignment horizontal="center" vertical="center" shrinkToFit="1"/>
      <protection/>
    </xf>
    <xf numFmtId="165" fontId="2" fillId="35" borderId="18" xfId="0" applyNumberFormat="1" applyFont="1" applyFill="1" applyBorder="1" applyAlignment="1" applyProtection="1" quotePrefix="1">
      <alignment horizontal="center" vertical="center" shrinkToFit="1"/>
      <protection/>
    </xf>
    <xf numFmtId="165" fontId="2" fillId="35" borderId="16" xfId="0" applyNumberFormat="1" applyFont="1" applyFill="1" applyBorder="1" applyAlignment="1" applyProtection="1" quotePrefix="1">
      <alignment horizontal="center" vertical="center" shrinkToFit="1"/>
      <protection/>
    </xf>
    <xf numFmtId="165" fontId="2" fillId="35" borderId="0" xfId="0" applyNumberFormat="1" applyFont="1" applyFill="1" applyBorder="1" applyAlignment="1" applyProtection="1" quotePrefix="1">
      <alignment horizontal="center" vertical="center" shrinkToFit="1"/>
      <protection/>
    </xf>
    <xf numFmtId="165" fontId="2" fillId="35" borderId="14" xfId="0" applyNumberFormat="1" applyFont="1" applyFill="1" applyBorder="1" applyAlignment="1" applyProtection="1" quotePrefix="1">
      <alignment horizontal="center" vertical="center" shrinkToFit="1"/>
      <protection/>
    </xf>
    <xf numFmtId="165" fontId="2" fillId="35" borderId="19" xfId="0" applyNumberFormat="1" applyFont="1" applyFill="1" applyBorder="1" applyAlignment="1" applyProtection="1" quotePrefix="1">
      <alignment horizontal="center" vertical="center" shrinkToFit="1"/>
      <protection/>
    </xf>
    <xf numFmtId="165" fontId="2" fillId="35" borderId="11" xfId="0" applyNumberFormat="1" applyFont="1" applyFill="1" applyBorder="1" applyAlignment="1" applyProtection="1" quotePrefix="1">
      <alignment horizontal="center" vertical="center" shrinkToFit="1"/>
      <protection/>
    </xf>
    <xf numFmtId="165" fontId="2" fillId="35" borderId="17" xfId="0" applyNumberFormat="1" applyFont="1" applyFill="1" applyBorder="1" applyAlignment="1" applyProtection="1" quotePrefix="1">
      <alignment horizontal="center" vertical="center" shrinkToFit="1"/>
      <protection/>
    </xf>
    <xf numFmtId="49" fontId="2" fillId="35" borderId="0" xfId="0" applyNumberFormat="1" applyFont="1" applyFill="1" applyBorder="1" applyAlignment="1" applyProtection="1">
      <alignment horizontal="left" vertical="center" shrinkToFit="1"/>
      <protection locked="0"/>
    </xf>
    <xf numFmtId="0" fontId="2" fillId="35" borderId="0" xfId="0" applyNumberFormat="1" applyFont="1" applyFill="1" applyBorder="1" applyAlignment="1" applyProtection="1">
      <alignment horizontal="center" vertical="center" shrinkToFit="1"/>
      <protection locked="0"/>
    </xf>
    <xf numFmtId="0" fontId="2" fillId="35" borderId="37" xfId="0" applyFont="1" applyFill="1" applyBorder="1" applyAlignment="1" applyProtection="1">
      <alignment horizontal="center" vertical="center"/>
      <protection/>
    </xf>
    <xf numFmtId="0" fontId="2" fillId="35" borderId="38" xfId="0" applyFont="1" applyFill="1" applyBorder="1" applyAlignment="1" applyProtection="1">
      <alignment horizontal="center" vertical="center"/>
      <protection/>
    </xf>
    <xf numFmtId="0" fontId="2" fillId="35" borderId="39" xfId="0" applyFont="1" applyFill="1" applyBorder="1" applyAlignment="1" applyProtection="1">
      <alignment horizontal="center" vertical="center"/>
      <protection/>
    </xf>
    <xf numFmtId="0" fontId="2" fillId="35" borderId="40" xfId="0" applyFont="1" applyFill="1" applyBorder="1" applyAlignment="1" applyProtection="1">
      <alignment horizontal="center" vertical="center"/>
      <protection/>
    </xf>
    <xf numFmtId="0" fontId="2" fillId="35" borderId="41" xfId="0" applyFont="1" applyFill="1" applyBorder="1" applyAlignment="1" applyProtection="1">
      <alignment horizontal="center" vertical="center"/>
      <protection/>
    </xf>
    <xf numFmtId="0" fontId="2" fillId="35" borderId="42" xfId="0" applyFont="1" applyFill="1" applyBorder="1" applyAlignment="1" applyProtection="1">
      <alignment horizontal="center" vertical="center"/>
      <protection/>
    </xf>
    <xf numFmtId="0" fontId="2" fillId="35" borderId="43" xfId="0" applyFont="1" applyFill="1" applyBorder="1" applyAlignment="1" applyProtection="1">
      <alignment horizontal="center" vertical="center"/>
      <protection/>
    </xf>
    <xf numFmtId="0" fontId="2" fillId="35" borderId="44" xfId="0" applyFont="1" applyFill="1" applyBorder="1" applyAlignment="1" applyProtection="1">
      <alignment horizontal="center" vertical="center"/>
      <protection/>
    </xf>
    <xf numFmtId="0" fontId="7" fillId="35" borderId="0" xfId="0" applyFont="1" applyFill="1" applyBorder="1" applyAlignment="1" applyProtection="1">
      <alignment horizontal="right" vertical="center" shrinkToFit="1"/>
      <protection/>
    </xf>
    <xf numFmtId="0" fontId="3" fillId="35" borderId="16" xfId="0" applyFont="1" applyFill="1" applyBorder="1" applyAlignment="1" applyProtection="1">
      <alignment horizontal="left"/>
      <protection/>
    </xf>
    <xf numFmtId="0" fontId="2" fillId="35" borderId="0" xfId="0" applyNumberFormat="1" applyFont="1" applyFill="1" applyBorder="1" applyAlignment="1" applyProtection="1">
      <alignment horizontal="center" vertical="center" shrinkToFit="1"/>
      <protection locked="0"/>
    </xf>
    <xf numFmtId="49" fontId="5" fillId="35" borderId="27" xfId="0" applyNumberFormat="1" applyFont="1" applyFill="1" applyBorder="1" applyAlignment="1" applyProtection="1">
      <alignment horizontal="left" vertical="center"/>
      <protection/>
    </xf>
    <xf numFmtId="49" fontId="5" fillId="35" borderId="0" xfId="0" applyNumberFormat="1" applyFont="1" applyFill="1" applyBorder="1" applyAlignment="1" applyProtection="1">
      <alignment horizontal="left" vertical="center" wrapText="1"/>
      <protection/>
    </xf>
    <xf numFmtId="0" fontId="4" fillId="35" borderId="15" xfId="0" applyFont="1" applyFill="1" applyBorder="1" applyAlignment="1" applyProtection="1">
      <alignment horizontal="center" vertical="top" wrapText="1"/>
      <protection/>
    </xf>
    <xf numFmtId="0" fontId="4" fillId="35" borderId="16" xfId="0" applyFont="1" applyFill="1" applyBorder="1" applyAlignment="1" applyProtection="1">
      <alignment horizontal="center" vertical="top" wrapText="1"/>
      <protection/>
    </xf>
    <xf numFmtId="0" fontId="4" fillId="35" borderId="19" xfId="0" applyFont="1" applyFill="1" applyBorder="1" applyAlignment="1" applyProtection="1">
      <alignment horizontal="center" vertical="top" wrapText="1"/>
      <protection/>
    </xf>
    <xf numFmtId="0" fontId="2" fillId="35" borderId="33" xfId="0" applyFont="1" applyFill="1" applyBorder="1" applyAlignment="1" applyProtection="1">
      <alignment horizontal="left" vertical="center"/>
      <protection/>
    </xf>
    <xf numFmtId="0" fontId="82" fillId="0" borderId="0" xfId="0" applyFont="1" applyAlignment="1">
      <alignment horizontal="left" vertical="center"/>
    </xf>
    <xf numFmtId="0" fontId="82" fillId="0" borderId="0" xfId="0" applyFont="1" applyAlignment="1">
      <alignment horizontal="left" vertical="center" wrapText="1"/>
    </xf>
    <xf numFmtId="49" fontId="82" fillId="0" borderId="0" xfId="0" applyNumberFormat="1" applyFont="1" applyAlignment="1">
      <alignment horizontal="left" vertical="center" wrapText="1"/>
    </xf>
    <xf numFmtId="0" fontId="85" fillId="0" borderId="0" xfId="0" applyFont="1" applyAlignment="1">
      <alignment horizontal="left" vertical="top" wrapText="1"/>
    </xf>
    <xf numFmtId="0" fontId="82" fillId="0" borderId="0" xfId="0" applyNumberFormat="1" applyFont="1" applyAlignment="1">
      <alignment horizontal="left" vertical="center" wrapText="1"/>
    </xf>
    <xf numFmtId="49" fontId="82" fillId="0" borderId="0" xfId="0" applyNumberFormat="1" applyFont="1" applyAlignment="1">
      <alignment horizontal="left" vertical="center"/>
    </xf>
    <xf numFmtId="0" fontId="4" fillId="0" borderId="0" xfId="56" applyFont="1" applyAlignment="1" applyProtection="1">
      <alignment horizontal="center" vertical="center"/>
      <protection hidden="1"/>
    </xf>
    <xf numFmtId="0" fontId="11" fillId="0" borderId="0" xfId="56" applyFont="1" applyAlignment="1" applyProtection="1">
      <alignment horizontal="center" vertical="center"/>
      <protection hidden="1"/>
    </xf>
    <xf numFmtId="174" fontId="82" fillId="0" borderId="0" xfId="58" applyNumberFormat="1" applyFont="1" applyAlignment="1">
      <alignment horizontal="left" vertical="center" wrapText="1"/>
    </xf>
    <xf numFmtId="14" fontId="82" fillId="0" borderId="0" xfId="0" applyNumberFormat="1" applyFont="1" applyAlignment="1">
      <alignment horizontal="left" vertical="center" wrapText="1"/>
    </xf>
    <xf numFmtId="178" fontId="82" fillId="0" borderId="0" xfId="0" applyNumberFormat="1" applyFont="1" applyAlignment="1">
      <alignment horizontal="left" vertical="center" wrapText="1"/>
    </xf>
    <xf numFmtId="0" fontId="83" fillId="0" borderId="0" xfId="0" applyFont="1" applyAlignment="1">
      <alignment horizontal="left" vertical="top" wrapText="1"/>
    </xf>
    <xf numFmtId="174" fontId="82" fillId="0" borderId="0" xfId="58" applyNumberFormat="1" applyFont="1" applyAlignment="1">
      <alignment horizontal="left" vertical="center"/>
    </xf>
    <xf numFmtId="0" fontId="49" fillId="0" borderId="0" xfId="0" applyNumberFormat="1" applyFont="1" applyFill="1" applyBorder="1" applyAlignment="1" applyProtection="1">
      <alignment horizontal="left" vertical="center" wrapText="1"/>
      <protection/>
    </xf>
    <xf numFmtId="0" fontId="0" fillId="37" borderId="0" xfId="0" applyFill="1" applyAlignment="1">
      <alignment/>
    </xf>
    <xf numFmtId="0" fontId="73" fillId="37" borderId="0" xfId="0" applyFont="1" applyFill="1" applyAlignment="1">
      <alignment horizontal="left"/>
    </xf>
    <xf numFmtId="0" fontId="0" fillId="37" borderId="0" xfId="0" applyFill="1" applyAlignment="1">
      <alignment horizontal="center"/>
    </xf>
    <xf numFmtId="0" fontId="2" fillId="35" borderId="62" xfId="0" applyFont="1" applyFill="1" applyBorder="1" applyAlignment="1" applyProtection="1">
      <alignment horizontal="left" vertical="center"/>
      <protection locked="0"/>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 3" xfId="56"/>
    <cellStyle name="Összesen" xfId="57"/>
    <cellStyle name="Currency" xfId="58"/>
    <cellStyle name="Currency [0]" xfId="59"/>
    <cellStyle name="Rossz" xfId="60"/>
    <cellStyle name="Semleges" xfId="61"/>
    <cellStyle name="Számítás" xfId="62"/>
    <cellStyle name="Percent" xfId="63"/>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27</xdr:col>
      <xdr:colOff>28575</xdr:colOff>
      <xdr:row>4</xdr:row>
      <xdr:rowOff>9525</xdr:rowOff>
    </xdr:to>
    <xdr:pic>
      <xdr:nvPicPr>
        <xdr:cNvPr id="1" name="Kép 7" descr="S:\WABERER BIZTOSÍTÓ ÚJ LOGÓ_2012.09.20\waberer_logok_allo_b&amp;w.jpg"/>
        <xdr:cNvPicPr preferRelativeResize="1">
          <a:picLocks noChangeAspect="1"/>
        </xdr:cNvPicPr>
      </xdr:nvPicPr>
      <xdr:blipFill>
        <a:blip r:embed="rId1"/>
        <a:stretch>
          <a:fillRect/>
        </a:stretch>
      </xdr:blipFill>
      <xdr:spPr>
        <a:xfrm>
          <a:off x="104775" y="38100"/>
          <a:ext cx="1171575" cy="752475"/>
        </a:xfrm>
        <a:prstGeom prst="rect">
          <a:avLst/>
        </a:prstGeom>
        <a:noFill/>
        <a:ln w="9525" cmpd="sng">
          <a:noFill/>
        </a:ln>
      </xdr:spPr>
    </xdr:pic>
    <xdr:clientData/>
  </xdr:twoCellAnchor>
  <xdr:twoCellAnchor editAs="oneCell">
    <xdr:from>
      <xdr:col>2</xdr:col>
      <xdr:colOff>0</xdr:colOff>
      <xdr:row>142</xdr:row>
      <xdr:rowOff>47625</xdr:rowOff>
    </xdr:from>
    <xdr:to>
      <xdr:col>27</xdr:col>
      <xdr:colOff>38100</xdr:colOff>
      <xdr:row>146</xdr:row>
      <xdr:rowOff>9525</xdr:rowOff>
    </xdr:to>
    <xdr:pic>
      <xdr:nvPicPr>
        <xdr:cNvPr id="2" name="Kép 9" descr="S:\WABERER BIZTOSÍTÓ ÚJ LOGÓ_2012.09.20\waberer_logok_allo_b&amp;w.jpg"/>
        <xdr:cNvPicPr preferRelativeResize="1">
          <a:picLocks noChangeAspect="1"/>
        </xdr:cNvPicPr>
      </xdr:nvPicPr>
      <xdr:blipFill>
        <a:blip r:embed="rId1"/>
        <a:stretch>
          <a:fillRect/>
        </a:stretch>
      </xdr:blipFill>
      <xdr:spPr>
        <a:xfrm>
          <a:off x="114300" y="10582275"/>
          <a:ext cx="1171575" cy="714375"/>
        </a:xfrm>
        <a:prstGeom prst="rect">
          <a:avLst/>
        </a:prstGeom>
        <a:noFill/>
        <a:ln w="9525" cmpd="sng">
          <a:noFill/>
        </a:ln>
      </xdr:spPr>
    </xdr:pic>
    <xdr:clientData/>
  </xdr:twoCellAnchor>
  <xdr:twoCellAnchor editAs="oneCell">
    <xdr:from>
      <xdr:col>0</xdr:col>
      <xdr:colOff>85725</xdr:colOff>
      <xdr:row>346</xdr:row>
      <xdr:rowOff>38100</xdr:rowOff>
    </xdr:from>
    <xdr:to>
      <xdr:col>27</xdr:col>
      <xdr:colOff>0</xdr:colOff>
      <xdr:row>349</xdr:row>
      <xdr:rowOff>9525</xdr:rowOff>
    </xdr:to>
    <xdr:pic>
      <xdr:nvPicPr>
        <xdr:cNvPr id="3" name="Kép 10" descr="S:\WABERER BIZTOSÍTÓ ÚJ LOGÓ_2012.09.20\waberer_logok_allo_b&amp;w.jpg"/>
        <xdr:cNvPicPr preferRelativeResize="1">
          <a:picLocks noChangeAspect="1"/>
        </xdr:cNvPicPr>
      </xdr:nvPicPr>
      <xdr:blipFill>
        <a:blip r:embed="rId1"/>
        <a:stretch>
          <a:fillRect/>
        </a:stretch>
      </xdr:blipFill>
      <xdr:spPr>
        <a:xfrm>
          <a:off x="85725" y="20754975"/>
          <a:ext cx="1162050" cy="714375"/>
        </a:xfrm>
        <a:prstGeom prst="rect">
          <a:avLst/>
        </a:prstGeom>
        <a:noFill/>
        <a:ln w="9525" cmpd="sng">
          <a:noFill/>
        </a:ln>
      </xdr:spPr>
    </xdr:pic>
    <xdr:clientData/>
  </xdr:twoCellAnchor>
  <xdr:twoCellAnchor editAs="oneCell">
    <xdr:from>
      <xdr:col>0</xdr:col>
      <xdr:colOff>76200</xdr:colOff>
      <xdr:row>634</xdr:row>
      <xdr:rowOff>38100</xdr:rowOff>
    </xdr:from>
    <xdr:to>
      <xdr:col>27</xdr:col>
      <xdr:colOff>0</xdr:colOff>
      <xdr:row>637</xdr:row>
      <xdr:rowOff>19050</xdr:rowOff>
    </xdr:to>
    <xdr:pic>
      <xdr:nvPicPr>
        <xdr:cNvPr id="4" name="Kép 12" descr="S:\WABERER BIZTOSÍTÓ ÚJ LOGÓ_2012.09.20\waberer_logok_allo_b&amp;w.jpg"/>
        <xdr:cNvPicPr preferRelativeResize="1">
          <a:picLocks noChangeAspect="1"/>
        </xdr:cNvPicPr>
      </xdr:nvPicPr>
      <xdr:blipFill>
        <a:blip r:embed="rId1"/>
        <a:stretch>
          <a:fillRect/>
        </a:stretch>
      </xdr:blipFill>
      <xdr:spPr>
        <a:xfrm>
          <a:off x="76200" y="28079700"/>
          <a:ext cx="1171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2</xdr:col>
      <xdr:colOff>295275</xdr:colOff>
      <xdr:row>3</xdr:row>
      <xdr:rowOff>142875</xdr:rowOff>
    </xdr:to>
    <xdr:pic>
      <xdr:nvPicPr>
        <xdr:cNvPr id="1" name="Kép 2"/>
        <xdr:cNvPicPr preferRelativeResize="1">
          <a:picLocks noChangeAspect="1"/>
        </xdr:cNvPicPr>
      </xdr:nvPicPr>
      <xdr:blipFill>
        <a:blip r:embed="rId1"/>
        <a:stretch>
          <a:fillRect/>
        </a:stretch>
      </xdr:blipFill>
      <xdr:spPr>
        <a:xfrm>
          <a:off x="19050" y="19050"/>
          <a:ext cx="1543050" cy="552450"/>
        </a:xfrm>
        <a:prstGeom prst="rect">
          <a:avLst/>
        </a:prstGeom>
        <a:noFill/>
        <a:ln w="9525" cmpd="sng">
          <a:noFill/>
        </a:ln>
      </xdr:spPr>
    </xdr:pic>
    <xdr:clientData/>
  </xdr:twoCellAnchor>
  <xdr:twoCellAnchor editAs="oneCell">
    <xdr:from>
      <xdr:col>5</xdr:col>
      <xdr:colOff>600075</xdr:colOff>
      <xdr:row>59</xdr:row>
      <xdr:rowOff>9525</xdr:rowOff>
    </xdr:from>
    <xdr:to>
      <xdr:col>7</xdr:col>
      <xdr:colOff>19050</xdr:colOff>
      <xdr:row>61</xdr:row>
      <xdr:rowOff>104775</xdr:rowOff>
    </xdr:to>
    <xdr:pic>
      <xdr:nvPicPr>
        <xdr:cNvPr id="2" name="Kép 3"/>
        <xdr:cNvPicPr preferRelativeResize="1">
          <a:picLocks noChangeAspect="1"/>
        </xdr:cNvPicPr>
      </xdr:nvPicPr>
      <xdr:blipFill>
        <a:blip r:embed="rId2"/>
        <a:stretch>
          <a:fillRect/>
        </a:stretch>
      </xdr:blipFill>
      <xdr:spPr>
        <a:xfrm>
          <a:off x="3695700" y="8534400"/>
          <a:ext cx="638175" cy="381000"/>
        </a:xfrm>
        <a:prstGeom prst="rect">
          <a:avLst/>
        </a:prstGeom>
        <a:noFill/>
        <a:ln w="9525" cmpd="sng">
          <a:noFill/>
        </a:ln>
      </xdr:spPr>
    </xdr:pic>
    <xdr:clientData/>
  </xdr:twoCellAnchor>
  <xdr:twoCellAnchor>
    <xdr:from>
      <xdr:col>2</xdr:col>
      <xdr:colOff>428625</xdr:colOff>
      <xdr:row>59</xdr:row>
      <xdr:rowOff>85725</xdr:rowOff>
    </xdr:from>
    <xdr:to>
      <xdr:col>3</xdr:col>
      <xdr:colOff>209550</xdr:colOff>
      <xdr:row>61</xdr:row>
      <xdr:rowOff>85725</xdr:rowOff>
    </xdr:to>
    <xdr:pic>
      <xdr:nvPicPr>
        <xdr:cNvPr id="3" name="Kép 1" descr="Leírás: C:\Users\truglya.ferenc\AppData\Local\Microsoft\Windows\Temporary Internet Files\Content.Outlook\OL10O1ZI\czakone_kovacs_anna (2).jpg"/>
        <xdr:cNvPicPr preferRelativeResize="1">
          <a:picLocks noChangeAspect="1"/>
        </xdr:cNvPicPr>
      </xdr:nvPicPr>
      <xdr:blipFill>
        <a:blip r:embed="rId3"/>
        <a:stretch>
          <a:fillRect/>
        </a:stretch>
      </xdr:blipFill>
      <xdr:spPr>
        <a:xfrm>
          <a:off x="1695450" y="8610600"/>
          <a:ext cx="3905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unka4"/>
  <dimension ref="A1:P13"/>
  <sheetViews>
    <sheetView tabSelected="1" zoomScale="115" zoomScaleNormal="115" workbookViewId="0" topLeftCell="A1">
      <selection activeCell="A5" sqref="A5:P5"/>
    </sheetView>
  </sheetViews>
  <sheetFormatPr defaultColWidth="9.140625" defaultRowHeight="15" zeroHeight="1"/>
  <cols>
    <col min="1" max="1" width="4.00390625" style="0" customWidth="1"/>
    <col min="17" max="16384" width="0" style="0" hidden="1" customWidth="1"/>
  </cols>
  <sheetData>
    <row r="1" spans="1:16" ht="15">
      <c r="A1" s="561" t="s">
        <v>200</v>
      </c>
      <c r="B1" s="561"/>
      <c r="C1" s="561"/>
      <c r="D1" s="561"/>
      <c r="E1" s="561"/>
      <c r="F1" s="561"/>
      <c r="G1" s="561"/>
      <c r="H1" s="561"/>
      <c r="I1" s="561"/>
      <c r="J1" s="561"/>
      <c r="K1" s="561"/>
      <c r="L1" s="561"/>
      <c r="M1" s="561"/>
      <c r="N1" s="561"/>
      <c r="O1" s="561"/>
      <c r="P1" s="561"/>
    </row>
    <row r="2" spans="1:16" ht="15">
      <c r="A2" s="560"/>
      <c r="B2" s="560"/>
      <c r="C2" s="560"/>
      <c r="D2" s="560"/>
      <c r="E2" s="560"/>
      <c r="F2" s="560"/>
      <c r="G2" s="560"/>
      <c r="H2" s="560"/>
      <c r="I2" s="560"/>
      <c r="J2" s="560"/>
      <c r="K2" s="560"/>
      <c r="L2" s="560"/>
      <c r="M2" s="560"/>
      <c r="N2" s="560"/>
      <c r="O2" s="560"/>
      <c r="P2" s="560"/>
    </row>
    <row r="3" spans="1:16" ht="15">
      <c r="A3" s="561" t="s">
        <v>206</v>
      </c>
      <c r="B3" s="561"/>
      <c r="C3" s="561"/>
      <c r="D3" s="561"/>
      <c r="E3" s="561"/>
      <c r="F3" s="561"/>
      <c r="G3" s="561"/>
      <c r="H3" s="561"/>
      <c r="I3" s="561"/>
      <c r="J3" s="561"/>
      <c r="K3" s="561"/>
      <c r="L3" s="561"/>
      <c r="M3" s="561"/>
      <c r="N3" s="561"/>
      <c r="O3" s="561"/>
      <c r="P3" s="561"/>
    </row>
    <row r="4" spans="1:16" ht="15">
      <c r="A4" s="560"/>
      <c r="B4" s="560"/>
      <c r="C4" s="560"/>
      <c r="D4" s="560"/>
      <c r="E4" s="560"/>
      <c r="F4" s="560"/>
      <c r="G4" s="560"/>
      <c r="H4" s="560"/>
      <c r="I4" s="560"/>
      <c r="J4" s="560"/>
      <c r="K4" s="560"/>
      <c r="L4" s="560"/>
      <c r="M4" s="560"/>
      <c r="N4" s="560"/>
      <c r="O4" s="560"/>
      <c r="P4" s="560"/>
    </row>
    <row r="5" spans="1:16" ht="15">
      <c r="A5" s="561" t="s">
        <v>207</v>
      </c>
      <c r="B5" s="561"/>
      <c r="C5" s="561"/>
      <c r="D5" s="561"/>
      <c r="E5" s="561"/>
      <c r="F5" s="561"/>
      <c r="G5" s="561"/>
      <c r="H5" s="561"/>
      <c r="I5" s="561"/>
      <c r="J5" s="561"/>
      <c r="K5" s="561"/>
      <c r="L5" s="561"/>
      <c r="M5" s="561"/>
      <c r="N5" s="561"/>
      <c r="O5" s="561"/>
      <c r="P5" s="561"/>
    </row>
    <row r="6" spans="1:16" ht="15">
      <c r="A6" s="562" t="s">
        <v>61</v>
      </c>
      <c r="B6" s="560" t="s">
        <v>201</v>
      </c>
      <c r="C6" s="560"/>
      <c r="D6" s="560"/>
      <c r="E6" s="560"/>
      <c r="F6" s="560"/>
      <c r="G6" s="560"/>
      <c r="H6" s="560"/>
      <c r="I6" s="560"/>
      <c r="J6" s="560"/>
      <c r="K6" s="560"/>
      <c r="L6" s="560"/>
      <c r="M6" s="560"/>
      <c r="N6" s="560"/>
      <c r="O6" s="560"/>
      <c r="P6" s="560"/>
    </row>
    <row r="7" spans="1:16" ht="15">
      <c r="A7" s="562" t="s">
        <v>61</v>
      </c>
      <c r="B7" s="560" t="s">
        <v>202</v>
      </c>
      <c r="C7" s="560"/>
      <c r="D7" s="560"/>
      <c r="E7" s="560"/>
      <c r="F7" s="560"/>
      <c r="G7" s="560"/>
      <c r="H7" s="560"/>
      <c r="I7" s="560"/>
      <c r="J7" s="560"/>
      <c r="K7" s="560"/>
      <c r="L7" s="560"/>
      <c r="M7" s="560"/>
      <c r="N7" s="560"/>
      <c r="O7" s="560"/>
      <c r="P7" s="560"/>
    </row>
    <row r="8" spans="1:16" ht="15">
      <c r="A8" s="562" t="s">
        <v>61</v>
      </c>
      <c r="B8" s="560" t="s">
        <v>203</v>
      </c>
      <c r="C8" s="560"/>
      <c r="D8" s="560"/>
      <c r="E8" s="560"/>
      <c r="F8" s="560"/>
      <c r="G8" s="560"/>
      <c r="H8" s="560"/>
      <c r="I8" s="560"/>
      <c r="J8" s="560"/>
      <c r="K8" s="560"/>
      <c r="L8" s="560"/>
      <c r="M8" s="560"/>
      <c r="N8" s="560"/>
      <c r="O8" s="560"/>
      <c r="P8" s="560"/>
    </row>
    <row r="9" spans="1:16" ht="15">
      <c r="A9" s="562" t="s">
        <v>61</v>
      </c>
      <c r="B9" s="560" t="s">
        <v>204</v>
      </c>
      <c r="C9" s="560"/>
      <c r="D9" s="560"/>
      <c r="E9" s="560"/>
      <c r="F9" s="560"/>
      <c r="G9" s="560"/>
      <c r="H9" s="560"/>
      <c r="I9" s="560"/>
      <c r="J9" s="560"/>
      <c r="K9" s="560"/>
      <c r="L9" s="560"/>
      <c r="M9" s="560"/>
      <c r="N9" s="560"/>
      <c r="O9" s="560"/>
      <c r="P9" s="560"/>
    </row>
    <row r="10" spans="1:16" ht="15">
      <c r="A10" s="560"/>
      <c r="B10" s="560"/>
      <c r="C10" s="560"/>
      <c r="D10" s="560"/>
      <c r="E10" s="560"/>
      <c r="F10" s="560"/>
      <c r="G10" s="560"/>
      <c r="H10" s="560"/>
      <c r="I10" s="560"/>
      <c r="J10" s="560"/>
      <c r="K10" s="560"/>
      <c r="L10" s="560"/>
      <c r="M10" s="560"/>
      <c r="N10" s="560"/>
      <c r="O10" s="560"/>
      <c r="P10" s="560"/>
    </row>
    <row r="11" spans="1:16" ht="15">
      <c r="A11" s="561" t="s">
        <v>205</v>
      </c>
      <c r="B11" s="561"/>
      <c r="C11" s="561"/>
      <c r="D11" s="561"/>
      <c r="E11" s="561"/>
      <c r="F11" s="561"/>
      <c r="G11" s="561"/>
      <c r="H11" s="561"/>
      <c r="I11" s="561"/>
      <c r="J11" s="561"/>
      <c r="K11" s="561"/>
      <c r="L11" s="561"/>
      <c r="M11" s="561"/>
      <c r="N11" s="561"/>
      <c r="O11" s="561"/>
      <c r="P11" s="561"/>
    </row>
    <row r="12" spans="1:16" ht="15">
      <c r="A12" s="560"/>
      <c r="B12" s="560"/>
      <c r="C12" s="560"/>
      <c r="D12" s="560"/>
      <c r="E12" s="560"/>
      <c r="F12" s="560"/>
      <c r="G12" s="560"/>
      <c r="H12" s="560"/>
      <c r="I12" s="560"/>
      <c r="J12" s="560"/>
      <c r="K12" s="560"/>
      <c r="L12" s="560"/>
      <c r="M12" s="560"/>
      <c r="N12" s="560"/>
      <c r="O12" s="560"/>
      <c r="P12" s="560"/>
    </row>
    <row r="13" spans="1:16" ht="15">
      <c r="A13" s="560"/>
      <c r="B13" s="560"/>
      <c r="C13" s="560"/>
      <c r="D13" s="560"/>
      <c r="E13" s="560"/>
      <c r="F13" s="560"/>
      <c r="G13" s="560"/>
      <c r="H13" s="560"/>
      <c r="I13" s="560"/>
      <c r="J13" s="560"/>
      <c r="K13" s="560"/>
      <c r="L13" s="560"/>
      <c r="M13" s="560"/>
      <c r="N13" s="560"/>
      <c r="O13" s="560"/>
      <c r="P13" s="560"/>
    </row>
  </sheetData>
  <sheetProtection password="AC28" sheet="1" objects="1" scenarios="1"/>
  <mergeCells count="4">
    <mergeCell ref="A1:P1"/>
    <mergeCell ref="A3:P3"/>
    <mergeCell ref="A5:P5"/>
    <mergeCell ref="A11:P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Munka1"/>
  <dimension ref="A1:IV947"/>
  <sheetViews>
    <sheetView view="pageBreakPreview" zoomScale="115" zoomScaleNormal="110" zoomScaleSheetLayoutView="115" zoomScalePageLayoutView="0" workbookViewId="0" topLeftCell="A143">
      <selection activeCell="BM252" sqref="BM252"/>
    </sheetView>
  </sheetViews>
  <sheetFormatPr defaultColWidth="1.421875" defaultRowHeight="15"/>
  <cols>
    <col min="1" max="1" width="1.421875" style="41" customWidth="1"/>
    <col min="2" max="3" width="0.2890625" style="1" customWidth="1"/>
    <col min="4" max="4" width="1.421875" style="1" customWidth="1"/>
    <col min="5" max="6" width="0.2890625" style="1" customWidth="1"/>
    <col min="7" max="7" width="1.421875" style="1" customWidth="1"/>
    <col min="8" max="9" width="0.2890625" style="1" customWidth="1"/>
    <col min="10" max="10" width="1.421875" style="1" customWidth="1"/>
    <col min="11" max="12" width="0.2890625" style="1" customWidth="1"/>
    <col min="13" max="13" width="1.421875" style="1" customWidth="1"/>
    <col min="14" max="15" width="0.2890625" style="1" customWidth="1"/>
    <col min="16" max="16" width="1.421875" style="1" customWidth="1"/>
    <col min="17" max="18" width="0.2890625" style="1" customWidth="1"/>
    <col min="19" max="19" width="1.421875" style="1" customWidth="1"/>
    <col min="20" max="21" width="0.2890625" style="1" customWidth="1"/>
    <col min="22" max="22" width="1.421875" style="1" customWidth="1"/>
    <col min="23" max="24" width="0.2890625" style="1" customWidth="1"/>
    <col min="25" max="25" width="1.421875" style="1" customWidth="1"/>
    <col min="26" max="26" width="0.9921875" style="1" customWidth="1"/>
    <col min="27" max="27" width="0.2890625" style="1" customWidth="1"/>
    <col min="28" max="28" width="1.421875" style="1" customWidth="1"/>
    <col min="29" max="30" width="0.2890625" style="1" customWidth="1"/>
    <col min="31" max="31" width="1.421875" style="1" customWidth="1"/>
    <col min="32" max="33" width="0.2890625" style="1" customWidth="1"/>
    <col min="34" max="34" width="1.421875" style="1" customWidth="1"/>
    <col min="35" max="36" width="0.2890625" style="1" customWidth="1"/>
    <col min="37" max="37" width="1.421875" style="1" customWidth="1"/>
    <col min="38" max="39" width="0.2890625" style="1" customWidth="1"/>
    <col min="40" max="40" width="1.421875" style="1" customWidth="1"/>
    <col min="41" max="42" width="0.2890625" style="1" customWidth="1"/>
    <col min="43" max="43" width="1.421875" style="1" customWidth="1"/>
    <col min="44" max="44" width="1.57421875" style="1" customWidth="1"/>
    <col min="45" max="45" width="0.2890625" style="1" customWidth="1"/>
    <col min="46" max="46" width="1.421875" style="1" customWidth="1"/>
    <col min="47" max="48" width="0.2890625" style="1" customWidth="1"/>
    <col min="49" max="49" width="1.421875" style="1" customWidth="1"/>
    <col min="50" max="51" width="0.2890625" style="1" customWidth="1"/>
    <col min="52" max="52" width="1.421875" style="1" customWidth="1"/>
    <col min="53" max="54" width="0.2890625" style="1" customWidth="1"/>
    <col min="55" max="55" width="1.421875" style="1" customWidth="1"/>
    <col min="56" max="57" width="0.2890625" style="1" customWidth="1"/>
    <col min="58" max="58" width="1.421875" style="1" customWidth="1"/>
    <col min="59" max="60" width="0.2890625" style="1" customWidth="1"/>
    <col min="61" max="61" width="1.421875" style="1" customWidth="1"/>
    <col min="62" max="63" width="0.2890625" style="1" customWidth="1"/>
    <col min="64" max="64" width="1.421875" style="1" customWidth="1"/>
    <col min="65" max="66" width="0.2890625" style="1" customWidth="1"/>
    <col min="67" max="67" width="1.421875" style="1" customWidth="1"/>
    <col min="68" max="69" width="0.2890625" style="1" customWidth="1"/>
    <col min="70" max="70" width="1.421875" style="1" customWidth="1"/>
    <col min="71" max="72" width="0.2890625" style="1" customWidth="1"/>
    <col min="73" max="73" width="1.421875" style="1" customWidth="1"/>
    <col min="74" max="75" width="0.2890625" style="1" customWidth="1"/>
    <col min="76" max="76" width="1.421875" style="1" customWidth="1"/>
    <col min="77" max="78" width="0.2890625" style="1" customWidth="1"/>
    <col min="79" max="79" width="1.421875" style="1" customWidth="1"/>
    <col min="80" max="81" width="0.2890625" style="1" customWidth="1"/>
    <col min="82" max="82" width="1.421875" style="1" customWidth="1"/>
    <col min="83" max="84" width="0.2890625" style="1" customWidth="1"/>
    <col min="85" max="85" width="1.421875" style="1" customWidth="1"/>
    <col min="86" max="87" width="0.2890625" style="1" customWidth="1"/>
    <col min="88" max="88" width="1.421875" style="1" hidden="1" customWidth="1"/>
    <col min="89" max="90" width="0.2890625" style="1" customWidth="1"/>
    <col min="91" max="91" width="1.421875" style="1" customWidth="1"/>
    <col min="92" max="93" width="0.2890625" style="1" customWidth="1"/>
    <col min="94" max="94" width="1.421875" style="1" customWidth="1"/>
    <col min="95" max="96" width="0.2890625" style="1" customWidth="1"/>
    <col min="97" max="97" width="1.421875" style="1" customWidth="1"/>
    <col min="98" max="99" width="0.2890625" style="1" customWidth="1"/>
    <col min="100" max="100" width="2.7109375" style="1" customWidth="1"/>
    <col min="101" max="102" width="0.2890625" style="1" customWidth="1"/>
    <col min="103" max="103" width="1.421875" style="1" customWidth="1"/>
    <col min="104" max="105" width="0.2890625" style="1" customWidth="1"/>
    <col min="106" max="106" width="1.421875" style="1" customWidth="1"/>
    <col min="107" max="108" width="0.2890625" style="1" customWidth="1"/>
    <col min="109" max="109" width="1.421875" style="1" customWidth="1"/>
    <col min="110" max="111" width="0.2890625" style="1" customWidth="1"/>
    <col min="112" max="112" width="1.421875" style="1" customWidth="1"/>
    <col min="113" max="114" width="0.2890625" style="1" customWidth="1"/>
    <col min="115" max="115" width="1.421875" style="1" customWidth="1"/>
    <col min="116" max="117" width="0.2890625" style="1" customWidth="1"/>
    <col min="118" max="118" width="1.421875" style="1" customWidth="1"/>
    <col min="119" max="120" width="0.2890625" style="1" customWidth="1"/>
    <col min="121" max="121" width="1.421875" style="1" customWidth="1"/>
    <col min="122" max="123" width="0.2890625" style="1" customWidth="1"/>
    <col min="124" max="124" width="1.421875" style="1" customWidth="1"/>
    <col min="125" max="126" width="0.2890625" style="1" customWidth="1"/>
    <col min="127" max="127" width="1.421875" style="1" customWidth="1"/>
    <col min="128" max="129" width="0.2890625" style="1" customWidth="1"/>
    <col min="130" max="130" width="1.421875" style="1" customWidth="1"/>
    <col min="131" max="132" width="0.2890625" style="1" customWidth="1"/>
    <col min="133" max="133" width="1.421875" style="1" customWidth="1"/>
    <col min="134" max="135" width="0.2890625" style="1" customWidth="1"/>
    <col min="136" max="136" width="1.421875" style="1" customWidth="1"/>
    <col min="137" max="138" width="0.2890625" style="1" customWidth="1"/>
    <col min="139" max="139" width="1.421875" style="1" customWidth="1"/>
    <col min="140" max="141" width="0.2890625" style="1" customWidth="1"/>
    <col min="142" max="142" width="1.421875" style="1" customWidth="1"/>
    <col min="143" max="144" width="0.2890625" style="1" customWidth="1"/>
    <col min="145" max="145" width="1.421875" style="1" customWidth="1"/>
    <col min="146" max="149" width="0.2890625" style="1" customWidth="1"/>
    <col min="150" max="150" width="1.421875" style="1" customWidth="1"/>
    <col min="151" max="152" width="0.2890625" style="1" customWidth="1"/>
    <col min="153" max="153" width="1.421875" style="1" customWidth="1"/>
    <col min="154" max="155" width="0.2890625" style="1" customWidth="1"/>
    <col min="156" max="156" width="1.421875" style="1" customWidth="1"/>
    <col min="157" max="158" width="0.2890625" style="1" customWidth="1"/>
    <col min="159" max="159" width="1.421875" style="1" customWidth="1"/>
    <col min="160" max="161" width="0.2890625" style="1" customWidth="1"/>
    <col min="162" max="162" width="1.421875" style="1" customWidth="1"/>
    <col min="163" max="164" width="0.2890625" style="1" customWidth="1"/>
    <col min="165" max="165" width="1.421875" style="1" customWidth="1"/>
    <col min="166" max="167" width="0.2890625" style="1" customWidth="1"/>
    <col min="168" max="168" width="1.421875" style="1" customWidth="1"/>
    <col min="169" max="170" width="0.2890625" style="1" customWidth="1"/>
    <col min="171" max="171" width="1.421875" style="1" customWidth="1"/>
    <col min="172" max="173" width="0.2890625" style="1" customWidth="1"/>
    <col min="174" max="174" width="1.421875" style="1" customWidth="1"/>
    <col min="175" max="176" width="0.2890625" style="1" customWidth="1"/>
    <col min="177" max="177" width="1.421875" style="1" customWidth="1"/>
    <col min="178" max="179" width="0.2890625" style="1" customWidth="1"/>
    <col min="180" max="180" width="1.421875" style="1" customWidth="1"/>
    <col min="181" max="182" width="0.2890625" style="1" customWidth="1"/>
    <col min="183" max="183" width="1.421875" style="1" customWidth="1"/>
    <col min="184" max="185" width="0.2890625" style="1" customWidth="1"/>
    <col min="186" max="186" width="1.421875" style="1" customWidth="1"/>
    <col min="187" max="188" width="0.2890625" style="1" customWidth="1"/>
    <col min="189" max="189" width="1.421875" style="1" customWidth="1"/>
    <col min="190" max="191" width="0.2890625" style="1" customWidth="1"/>
    <col min="192" max="192" width="1.421875" style="1" customWidth="1"/>
    <col min="193" max="194" width="0.2890625" style="1" customWidth="1"/>
    <col min="195" max="195" width="1.421875" style="1" customWidth="1"/>
    <col min="196" max="197" width="0.2890625" style="1" customWidth="1"/>
    <col min="198" max="198" width="1.421875" style="1" customWidth="1"/>
    <col min="199" max="200" width="0.2890625" style="1" customWidth="1"/>
    <col min="201" max="201" width="1.421875" style="1" customWidth="1"/>
    <col min="202" max="203" width="0.2890625" style="1" customWidth="1"/>
    <col min="204" max="204" width="1.421875" style="1" customWidth="1"/>
    <col min="205" max="206" width="0.2890625" style="1" customWidth="1"/>
    <col min="207" max="207" width="1.421875" style="1" customWidth="1"/>
    <col min="208" max="209" width="0.2890625" style="1" customWidth="1"/>
    <col min="210" max="210" width="1.421875" style="1" customWidth="1"/>
    <col min="211" max="212" width="0.2890625" style="1" customWidth="1"/>
    <col min="213" max="213" width="1.421875" style="1" customWidth="1"/>
    <col min="214" max="215" width="0.2890625" style="1" customWidth="1"/>
    <col min="216" max="216" width="1.421875" style="1" customWidth="1"/>
    <col min="217" max="218" width="0.2890625" style="1" customWidth="1"/>
    <col min="219" max="219" width="1.421875" style="1" customWidth="1"/>
    <col min="220" max="221" width="0.2890625" style="1" customWidth="1"/>
    <col min="222" max="222" width="1.421875" style="1" customWidth="1"/>
    <col min="223" max="224" width="0.2890625" style="1" customWidth="1"/>
    <col min="225" max="225" width="1.421875" style="1" customWidth="1"/>
    <col min="226" max="227" width="0.2890625" style="1" customWidth="1"/>
    <col min="228" max="228" width="1.421875" style="1" customWidth="1"/>
    <col min="229" max="230" width="0.2890625" style="1" customWidth="1"/>
    <col min="231" max="231" width="1.421875" style="1" customWidth="1"/>
    <col min="232" max="233" width="0.2890625" style="1" customWidth="1"/>
    <col min="234" max="234" width="1.421875" style="1" customWidth="1"/>
    <col min="235" max="236" width="0.2890625" style="1" customWidth="1"/>
    <col min="237" max="237" width="1.421875" style="1" customWidth="1"/>
    <col min="238" max="239" width="0.2890625" style="1" customWidth="1"/>
    <col min="240" max="240" width="1.421875" style="1" customWidth="1"/>
    <col min="241" max="242" width="0.2890625" style="1" customWidth="1"/>
    <col min="243" max="243" width="1.421875" style="1" customWidth="1"/>
    <col min="244" max="245" width="0.2890625" style="1" customWidth="1"/>
    <col min="246" max="246" width="1.421875" style="1" customWidth="1"/>
    <col min="247" max="248" width="0.2890625" style="1" customWidth="1"/>
    <col min="249" max="249" width="1.421875" style="1" customWidth="1"/>
    <col min="250" max="251" width="0.2890625" style="1" customWidth="1"/>
    <col min="252" max="16384" width="1.421875" style="1" customWidth="1"/>
  </cols>
  <sheetData>
    <row r="1" spans="1:147" s="15" customFormat="1" ht="19.5" customHeight="1">
      <c r="A1" s="312"/>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455"/>
      <c r="BV1" s="410" t="s">
        <v>34</v>
      </c>
      <c r="BW1" s="411"/>
      <c r="BX1" s="411"/>
      <c r="BY1" s="411"/>
      <c r="BZ1" s="411"/>
      <c r="CA1" s="411"/>
      <c r="CB1" s="411"/>
      <c r="CC1" s="411"/>
      <c r="CD1" s="411"/>
      <c r="CE1" s="411"/>
      <c r="CF1" s="411"/>
      <c r="CG1" s="411"/>
      <c r="CH1" s="411"/>
      <c r="CI1" s="411"/>
      <c r="CJ1" s="411"/>
      <c r="CK1" s="411"/>
      <c r="CL1" s="411"/>
      <c r="CM1" s="411"/>
      <c r="CN1" s="411"/>
      <c r="CO1" s="411"/>
      <c r="CP1" s="411"/>
      <c r="CQ1" s="411"/>
      <c r="CR1" s="411"/>
      <c r="CS1" s="412"/>
      <c r="CT1" s="16"/>
      <c r="CU1" s="309" t="s">
        <v>76</v>
      </c>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c r="EI1" s="310"/>
      <c r="EJ1" s="310"/>
      <c r="EK1" s="310"/>
      <c r="EL1" s="310"/>
      <c r="EM1" s="310"/>
      <c r="EN1" s="310"/>
      <c r="EO1" s="310"/>
      <c r="EP1" s="310"/>
      <c r="EQ1" s="312"/>
    </row>
    <row r="2" spans="1:147" s="15" customFormat="1" ht="24"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455"/>
      <c r="BV2" s="413"/>
      <c r="BW2" s="414"/>
      <c r="BX2" s="414"/>
      <c r="BY2" s="414"/>
      <c r="BZ2" s="414"/>
      <c r="CA2" s="414"/>
      <c r="CB2" s="414"/>
      <c r="CC2" s="414"/>
      <c r="CD2" s="414"/>
      <c r="CE2" s="414"/>
      <c r="CF2" s="414"/>
      <c r="CG2" s="414"/>
      <c r="CH2" s="414"/>
      <c r="CI2" s="414"/>
      <c r="CJ2" s="414"/>
      <c r="CK2" s="414"/>
      <c r="CL2" s="414"/>
      <c r="CM2" s="414"/>
      <c r="CN2" s="414"/>
      <c r="CO2" s="414"/>
      <c r="CP2" s="414"/>
      <c r="CQ2" s="414"/>
      <c r="CR2" s="414"/>
      <c r="CS2" s="415"/>
      <c r="CT2" s="16"/>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2"/>
    </row>
    <row r="3" spans="1:147" s="6" customFormat="1" ht="3" customHeight="1">
      <c r="A3" s="4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25"/>
      <c r="BW3" s="25"/>
      <c r="BX3" s="25"/>
      <c r="BY3" s="25"/>
      <c r="BZ3" s="25"/>
      <c r="CA3" s="25"/>
      <c r="CB3" s="25"/>
      <c r="CC3" s="25"/>
      <c r="CD3" s="25"/>
      <c r="CE3" s="25"/>
      <c r="CF3" s="25"/>
      <c r="CG3" s="25"/>
      <c r="CH3" s="25"/>
      <c r="CI3" s="25"/>
      <c r="CJ3" s="25"/>
      <c r="CK3" s="25"/>
      <c r="CL3" s="25"/>
      <c r="CM3" s="25"/>
      <c r="CN3" s="25"/>
      <c r="CO3" s="25"/>
      <c r="CP3" s="25"/>
      <c r="CQ3" s="25"/>
      <c r="CR3" s="25"/>
      <c r="CS3" s="25"/>
      <c r="CT3" s="26"/>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8"/>
    </row>
    <row r="4" spans="1:147" s="20" customFormat="1" ht="15" customHeight="1">
      <c r="A4" s="312"/>
      <c r="B4" s="312"/>
      <c r="C4" s="312"/>
      <c r="D4" s="312"/>
      <c r="E4" s="312"/>
      <c r="F4" s="312"/>
      <c r="G4" s="312"/>
      <c r="H4" s="312"/>
      <c r="I4" s="312"/>
      <c r="J4" s="312"/>
      <c r="K4" s="312"/>
      <c r="L4" s="312"/>
      <c r="M4" s="312"/>
      <c r="N4" s="312"/>
      <c r="O4" s="312"/>
      <c r="P4" s="312"/>
      <c r="Q4" s="312"/>
      <c r="R4" s="312"/>
      <c r="S4" s="312"/>
      <c r="T4" s="17" t="s">
        <v>35</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39" t="s">
        <v>36</v>
      </c>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40"/>
      <c r="DS4" s="322"/>
      <c r="DT4" s="323"/>
      <c r="DU4" s="323"/>
      <c r="DV4" s="334"/>
      <c r="DW4" s="323"/>
      <c r="DX4" s="323"/>
      <c r="DY4" s="334"/>
      <c r="DZ4" s="323"/>
      <c r="EA4" s="323"/>
      <c r="EB4" s="334"/>
      <c r="EC4" s="323"/>
      <c r="ED4" s="323"/>
      <c r="EE4" s="334"/>
      <c r="EF4" s="323"/>
      <c r="EG4" s="323"/>
      <c r="EH4" s="334"/>
      <c r="EI4" s="323"/>
      <c r="EJ4" s="323"/>
      <c r="EK4" s="334"/>
      <c r="EL4" s="323"/>
      <c r="EM4" s="323"/>
      <c r="EN4" s="336"/>
      <c r="EO4" s="337"/>
      <c r="EP4" s="338"/>
      <c r="EQ4" s="17"/>
    </row>
    <row r="5" spans="1:84" s="11" customFormat="1" ht="3.75" customHeight="1">
      <c r="A5" s="41"/>
      <c r="BX5" s="21"/>
      <c r="BY5" s="21"/>
      <c r="BZ5" s="21"/>
      <c r="CA5" s="21"/>
      <c r="CB5" s="21"/>
      <c r="CC5" s="21"/>
      <c r="CD5" s="21"/>
      <c r="CE5" s="21"/>
      <c r="CF5" s="21"/>
    </row>
    <row r="6" spans="2:147" ht="0.75" customHeight="1">
      <c r="B6" s="1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4"/>
      <c r="BY6" s="4"/>
      <c r="BZ6" s="4"/>
      <c r="CA6" s="4"/>
      <c r="CB6" s="4"/>
      <c r="CC6" s="4"/>
      <c r="CD6" s="4"/>
      <c r="CE6" s="4"/>
      <c r="CF6" s="4"/>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4"/>
      <c r="EG6" s="4"/>
      <c r="EH6" s="4"/>
      <c r="EI6" s="4"/>
      <c r="EJ6" s="4"/>
      <c r="EK6" s="4"/>
      <c r="EL6" s="4"/>
      <c r="EM6" s="4"/>
      <c r="EN6" s="4"/>
      <c r="EO6" s="3"/>
      <c r="EP6" s="3"/>
      <c r="EQ6" s="13"/>
    </row>
    <row r="7" spans="1:84" s="11" customFormat="1" ht="4.5" customHeight="1">
      <c r="A7" s="41"/>
      <c r="BX7" s="21"/>
      <c r="BY7" s="21"/>
      <c r="BZ7" s="21"/>
      <c r="CA7" s="21"/>
      <c r="CB7" s="21"/>
      <c r="CC7" s="21"/>
      <c r="CD7" s="21"/>
      <c r="CE7" s="21"/>
      <c r="CF7" s="21"/>
    </row>
    <row r="8" spans="1:147" s="11" customFormat="1" ht="10.5" customHeight="1">
      <c r="A8" s="41"/>
      <c r="C8" s="227" t="s">
        <v>37</v>
      </c>
      <c r="D8" s="227"/>
      <c r="E8" s="227"/>
      <c r="F8" s="227"/>
      <c r="G8" s="227"/>
      <c r="H8" s="227"/>
      <c r="I8" s="227"/>
      <c r="J8" s="227"/>
      <c r="K8" s="227"/>
      <c r="L8" s="227"/>
      <c r="M8" s="227"/>
      <c r="N8" s="227"/>
      <c r="O8" s="227"/>
      <c r="P8" s="227"/>
      <c r="Q8" s="227"/>
      <c r="R8" s="227"/>
      <c r="S8" s="227"/>
      <c r="T8" s="227"/>
      <c r="U8" s="227"/>
      <c r="V8" s="227"/>
      <c r="W8" s="227"/>
      <c r="X8" s="227"/>
      <c r="Y8" s="227"/>
      <c r="Z8" s="227"/>
      <c r="AA8" s="445"/>
      <c r="AB8" s="365"/>
      <c r="AC8" s="366"/>
      <c r="AD8" s="367"/>
      <c r="AE8" s="365"/>
      <c r="AF8" s="366"/>
      <c r="AG8" s="367"/>
      <c r="AH8" s="365"/>
      <c r="AI8" s="366"/>
      <c r="AJ8" s="367"/>
      <c r="AK8" s="435"/>
      <c r="AL8" s="435"/>
      <c r="AM8" s="435"/>
      <c r="AN8" s="436"/>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8"/>
      <c r="CL8" s="374" t="s">
        <v>38</v>
      </c>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6"/>
      <c r="DO8" s="325"/>
      <c r="DP8" s="326"/>
      <c r="DQ8" s="327"/>
      <c r="DR8" s="325"/>
      <c r="DS8" s="326"/>
      <c r="DT8" s="327"/>
      <c r="DU8" s="325"/>
      <c r="DV8" s="326"/>
      <c r="DW8" s="327"/>
      <c r="DX8" s="325"/>
      <c r="DY8" s="326"/>
      <c r="DZ8" s="327"/>
      <c r="EA8" s="325"/>
      <c r="EB8" s="326"/>
      <c r="EC8" s="327"/>
      <c r="ED8" s="325"/>
      <c r="EE8" s="326"/>
      <c r="EF8" s="327"/>
      <c r="EG8" s="325"/>
      <c r="EH8" s="326"/>
      <c r="EI8" s="327"/>
      <c r="EJ8" s="365"/>
      <c r="EK8" s="366"/>
      <c r="EL8" s="367"/>
      <c r="EM8" s="22"/>
      <c r="EN8" s="387"/>
      <c r="EO8" s="388"/>
      <c r="EP8" s="389"/>
      <c r="EQ8" s="22"/>
    </row>
    <row r="9" spans="3:147" s="105" customFormat="1" ht="3" customHeight="1">
      <c r="C9" s="227"/>
      <c r="D9" s="227"/>
      <c r="E9" s="227"/>
      <c r="F9" s="227"/>
      <c r="G9" s="227"/>
      <c r="H9" s="227"/>
      <c r="I9" s="227"/>
      <c r="J9" s="227"/>
      <c r="K9" s="227"/>
      <c r="L9" s="227"/>
      <c r="M9" s="227"/>
      <c r="N9" s="227"/>
      <c r="O9" s="227"/>
      <c r="P9" s="227"/>
      <c r="Q9" s="227"/>
      <c r="R9" s="227"/>
      <c r="S9" s="227"/>
      <c r="T9" s="227"/>
      <c r="U9" s="227"/>
      <c r="V9" s="227"/>
      <c r="W9" s="227"/>
      <c r="X9" s="227"/>
      <c r="Y9" s="227"/>
      <c r="Z9" s="227"/>
      <c r="AA9" s="445"/>
      <c r="AB9" s="368"/>
      <c r="AC9" s="369"/>
      <c r="AD9" s="370"/>
      <c r="AE9" s="368"/>
      <c r="AF9" s="369"/>
      <c r="AG9" s="370"/>
      <c r="AH9" s="368"/>
      <c r="AI9" s="369"/>
      <c r="AJ9" s="370"/>
      <c r="AK9" s="435"/>
      <c r="AL9" s="435"/>
      <c r="AM9" s="435"/>
      <c r="AN9" s="439"/>
      <c r="AO9" s="440"/>
      <c r="AP9" s="440"/>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1"/>
      <c r="CL9" s="374"/>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6"/>
      <c r="DO9" s="328"/>
      <c r="DP9" s="329"/>
      <c r="DQ9" s="330"/>
      <c r="DR9" s="328"/>
      <c r="DS9" s="329"/>
      <c r="DT9" s="330"/>
      <c r="DU9" s="328"/>
      <c r="DV9" s="329"/>
      <c r="DW9" s="330"/>
      <c r="DX9" s="328"/>
      <c r="DY9" s="329"/>
      <c r="DZ9" s="330"/>
      <c r="EA9" s="328"/>
      <c r="EB9" s="329"/>
      <c r="EC9" s="330"/>
      <c r="ED9" s="328"/>
      <c r="EE9" s="329"/>
      <c r="EF9" s="330"/>
      <c r="EG9" s="328"/>
      <c r="EH9" s="329"/>
      <c r="EI9" s="330"/>
      <c r="EJ9" s="368"/>
      <c r="EK9" s="369"/>
      <c r="EL9" s="370"/>
      <c r="EM9" s="75"/>
      <c r="EN9" s="390"/>
      <c r="EO9" s="369"/>
      <c r="EP9" s="391"/>
      <c r="EQ9" s="75"/>
    </row>
    <row r="10" spans="3:147" s="105" customFormat="1" ht="1.5" customHeight="1">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445"/>
      <c r="AB10" s="371"/>
      <c r="AC10" s="372"/>
      <c r="AD10" s="373"/>
      <c r="AE10" s="371"/>
      <c r="AF10" s="372"/>
      <c r="AG10" s="373"/>
      <c r="AH10" s="371"/>
      <c r="AI10" s="372"/>
      <c r="AJ10" s="373"/>
      <c r="AK10" s="435"/>
      <c r="AL10" s="435"/>
      <c r="AM10" s="435"/>
      <c r="AN10" s="442"/>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4"/>
      <c r="CL10" s="374"/>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6"/>
      <c r="DO10" s="331"/>
      <c r="DP10" s="332"/>
      <c r="DQ10" s="333"/>
      <c r="DR10" s="331"/>
      <c r="DS10" s="332"/>
      <c r="DT10" s="333"/>
      <c r="DU10" s="331"/>
      <c r="DV10" s="332"/>
      <c r="DW10" s="333"/>
      <c r="DX10" s="331"/>
      <c r="DY10" s="332"/>
      <c r="DZ10" s="333"/>
      <c r="EA10" s="331"/>
      <c r="EB10" s="332"/>
      <c r="EC10" s="333"/>
      <c r="ED10" s="331"/>
      <c r="EE10" s="332"/>
      <c r="EF10" s="333"/>
      <c r="EG10" s="331"/>
      <c r="EH10" s="332"/>
      <c r="EI10" s="333"/>
      <c r="EJ10" s="371"/>
      <c r="EK10" s="372"/>
      <c r="EL10" s="373"/>
      <c r="EM10" s="75"/>
      <c r="EN10" s="392"/>
      <c r="EO10" s="393"/>
      <c r="EP10" s="394"/>
      <c r="EQ10" s="75"/>
    </row>
    <row r="11" spans="76:177" s="105" customFormat="1" ht="0.75" customHeight="1">
      <c r="BX11" s="74"/>
      <c r="BY11" s="74"/>
      <c r="BZ11" s="74"/>
      <c r="CA11" s="74"/>
      <c r="CB11" s="74"/>
      <c r="CC11" s="74"/>
      <c r="CD11" s="74"/>
      <c r="CE11" s="74"/>
      <c r="CF11" s="74"/>
      <c r="EF11" s="74"/>
      <c r="EG11" s="74"/>
      <c r="EH11" s="74"/>
      <c r="EI11" s="74"/>
      <c r="EJ11" s="74"/>
      <c r="EK11" s="74"/>
      <c r="EL11" s="74"/>
      <c r="EM11" s="74"/>
      <c r="EN11" s="74"/>
      <c r="FC11" s="75"/>
      <c r="FD11" s="75"/>
      <c r="FE11" s="75"/>
      <c r="FF11" s="75"/>
      <c r="FG11" s="75"/>
      <c r="FH11" s="75"/>
      <c r="FI11" s="75"/>
      <c r="FJ11" s="75"/>
      <c r="FK11" s="75"/>
      <c r="FL11" s="75"/>
      <c r="FM11" s="75"/>
      <c r="FN11" s="75"/>
      <c r="FO11" s="75"/>
      <c r="FP11" s="75"/>
      <c r="FQ11" s="75"/>
      <c r="FR11" s="75"/>
      <c r="FS11" s="75"/>
      <c r="FT11" s="75"/>
      <c r="FU11" s="75"/>
    </row>
    <row r="12" spans="3:146" s="105" customFormat="1" ht="0.75" customHeight="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row>
    <row r="13" spans="3:256" s="105" customFormat="1" ht="0.75" customHeight="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2"/>
      <c r="BY13" s="72"/>
      <c r="BZ13" s="72"/>
      <c r="CA13" s="72"/>
      <c r="CB13" s="72"/>
      <c r="CC13" s="72"/>
      <c r="CD13" s="72"/>
      <c r="CE13" s="72"/>
      <c r="CF13" s="72"/>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2"/>
      <c r="EG13" s="72"/>
      <c r="EH13" s="72"/>
      <c r="EI13" s="72"/>
      <c r="EJ13" s="72"/>
      <c r="EK13" s="72"/>
      <c r="EL13" s="72"/>
      <c r="EM13" s="72"/>
      <c r="EN13" s="72"/>
      <c r="EO13" s="71"/>
      <c r="EP13" s="71"/>
      <c r="EQ13" s="70"/>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3:146" s="105" customFormat="1" ht="0.75" customHeight="1">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row>
    <row r="15" spans="1:147" s="11" customFormat="1" ht="6.75" customHeight="1">
      <c r="A15" s="41"/>
      <c r="C15" s="207" t="s">
        <v>73</v>
      </c>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9"/>
    </row>
    <row r="16" spans="1:147" s="11" customFormat="1" ht="3" customHeight="1">
      <c r="A16" s="41"/>
      <c r="C16" s="210"/>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2"/>
    </row>
    <row r="17" spans="1:147" s="11" customFormat="1" ht="3" customHeight="1">
      <c r="A17" s="41"/>
      <c r="C17" s="210"/>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2"/>
    </row>
    <row r="18" spans="1:147" s="11" customFormat="1" ht="3" customHeight="1">
      <c r="A18" s="41"/>
      <c r="C18" s="210"/>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2"/>
    </row>
    <row r="19" spans="1:147" s="11" customFormat="1" ht="16.5" customHeight="1">
      <c r="A19" s="41"/>
      <c r="C19" s="210"/>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2"/>
    </row>
    <row r="20" spans="1:147" s="11" customFormat="1" ht="3" customHeight="1">
      <c r="A20" s="41"/>
      <c r="C20" s="210"/>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2"/>
    </row>
    <row r="21" spans="1:147" s="11" customFormat="1" ht="3" customHeight="1">
      <c r="A21" s="41"/>
      <c r="C21" s="210"/>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2"/>
    </row>
    <row r="22" spans="1:147" s="11" customFormat="1" ht="3" customHeight="1">
      <c r="A22" s="41"/>
      <c r="C22" s="210"/>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2"/>
    </row>
    <row r="23" spans="1:147" s="11" customFormat="1" ht="7.5" customHeight="1">
      <c r="A23" s="41"/>
      <c r="C23" s="210"/>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2"/>
    </row>
    <row r="24" spans="1:147" s="11" customFormat="1" ht="3" customHeight="1">
      <c r="A24" s="41"/>
      <c r="C24" s="210"/>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2"/>
    </row>
    <row r="25" spans="1:147" s="11" customFormat="1" ht="3" customHeight="1">
      <c r="A25" s="41"/>
      <c r="C25" s="210"/>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2"/>
    </row>
    <row r="26" spans="1:147" s="11" customFormat="1" ht="7.5" customHeight="1">
      <c r="A26" s="41"/>
      <c r="C26" s="210"/>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2"/>
    </row>
    <row r="27" spans="1:147" s="11" customFormat="1" ht="3" customHeight="1">
      <c r="A27" s="41"/>
      <c r="C27" s="210"/>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2"/>
    </row>
    <row r="28" spans="1:147" s="11" customFormat="1" ht="0.75" customHeight="1">
      <c r="A28" s="41"/>
      <c r="C28" s="210"/>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2"/>
    </row>
    <row r="29" spans="1:147" s="11" customFormat="1" ht="3" customHeight="1">
      <c r="A29" s="41"/>
      <c r="C29" s="210"/>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2"/>
    </row>
    <row r="30" spans="1:147" s="11" customFormat="1" ht="7.5" customHeight="1">
      <c r="A30" s="41"/>
      <c r="C30" s="210"/>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2"/>
    </row>
    <row r="31" spans="1:147" s="11" customFormat="1" ht="3" customHeight="1">
      <c r="A31" s="41"/>
      <c r="C31" s="210"/>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2"/>
    </row>
    <row r="32" spans="1:147" s="11" customFormat="1" ht="3" customHeight="1">
      <c r="A32" s="41"/>
      <c r="C32" s="210"/>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2"/>
    </row>
    <row r="33" spans="1:147" s="11" customFormat="1" ht="3" customHeight="1">
      <c r="A33" s="41"/>
      <c r="C33" s="210"/>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2"/>
    </row>
    <row r="34" spans="1:147" s="11" customFormat="1" ht="7.5" customHeight="1">
      <c r="A34" s="41"/>
      <c r="C34" s="210"/>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c r="EI34" s="211"/>
      <c r="EJ34" s="211"/>
      <c r="EK34" s="211"/>
      <c r="EL34" s="211"/>
      <c r="EM34" s="211"/>
      <c r="EN34" s="211"/>
      <c r="EO34" s="211"/>
      <c r="EP34" s="211"/>
      <c r="EQ34" s="212"/>
    </row>
    <row r="35" spans="1:147" s="11" customFormat="1" ht="3" customHeight="1">
      <c r="A35" s="41"/>
      <c r="C35" s="210"/>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2"/>
    </row>
    <row r="36" spans="1:147" s="11" customFormat="1" ht="3" customHeight="1">
      <c r="A36" s="41"/>
      <c r="C36" s="210"/>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2"/>
    </row>
    <row r="37" spans="1:147" s="11" customFormat="1" ht="3" customHeight="1">
      <c r="A37" s="41"/>
      <c r="C37" s="210"/>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2"/>
    </row>
    <row r="38" spans="1:147" s="11" customFormat="1" ht="18" customHeight="1">
      <c r="A38" s="41"/>
      <c r="C38" s="210"/>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2"/>
    </row>
    <row r="39" spans="1:147" s="11" customFormat="1" ht="3" customHeight="1">
      <c r="A39" s="41"/>
      <c r="C39" s="210"/>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2"/>
    </row>
    <row r="40" spans="1:147" s="11" customFormat="1" ht="3" customHeight="1">
      <c r="A40" s="41"/>
      <c r="C40" s="210"/>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2"/>
    </row>
    <row r="41" spans="1:147" s="11" customFormat="1" ht="3" customHeight="1">
      <c r="A41" s="41"/>
      <c r="B41" s="43"/>
      <c r="C41" s="210"/>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2"/>
    </row>
    <row r="42" spans="1:147" s="11" customFormat="1" ht="3.75" customHeight="1">
      <c r="A42" s="41"/>
      <c r="B42" s="43"/>
      <c r="C42" s="210"/>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2"/>
    </row>
    <row r="43" spans="1:147" s="11" customFormat="1" ht="3" customHeight="1">
      <c r="A43" s="41"/>
      <c r="B43" s="43"/>
      <c r="C43" s="210"/>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2"/>
    </row>
    <row r="44" spans="1:147" s="11" customFormat="1" ht="3" customHeight="1">
      <c r="A44" s="41"/>
      <c r="B44" s="43"/>
      <c r="C44" s="210"/>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2"/>
    </row>
    <row r="45" spans="1:147" s="11" customFormat="1" ht="3" customHeight="1">
      <c r="A45" s="41"/>
      <c r="B45" s="43"/>
      <c r="C45" s="210"/>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2"/>
    </row>
    <row r="46" spans="1:147" s="11" customFormat="1" ht="9.75" customHeight="1">
      <c r="A46" s="41"/>
      <c r="B46" s="43"/>
      <c r="C46" s="210"/>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2"/>
    </row>
    <row r="47" spans="1:147" s="11" customFormat="1" ht="15.75" customHeight="1">
      <c r="A47" s="41"/>
      <c r="B47" s="43"/>
      <c r="C47" s="213"/>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c r="EN47" s="214"/>
      <c r="EO47" s="214"/>
      <c r="EP47" s="214"/>
      <c r="EQ47" s="215"/>
    </row>
    <row r="48" spans="2:147" s="73" customFormat="1" ht="3" customHeight="1">
      <c r="B48" s="80"/>
      <c r="C48" s="81" t="s">
        <v>126</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row>
    <row r="49" spans="1:146" s="11" customFormat="1" ht="16.5" customHeight="1">
      <c r="A49" s="41"/>
      <c r="B49" s="43"/>
      <c r="C49" s="364" t="s">
        <v>127</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364"/>
      <c r="EB49" s="364"/>
      <c r="EC49" s="364"/>
      <c r="ED49" s="364"/>
      <c r="EE49" s="364"/>
      <c r="EF49" s="364"/>
      <c r="EG49" s="364"/>
      <c r="EH49" s="364"/>
      <c r="EI49" s="364"/>
      <c r="EJ49" s="364"/>
      <c r="EK49" s="364"/>
      <c r="EL49" s="364"/>
      <c r="EM49" s="364"/>
      <c r="EN49" s="364"/>
      <c r="EO49" s="43"/>
      <c r="EP49" s="43"/>
    </row>
    <row r="50" spans="1:146" s="11" customFormat="1" ht="4.5" customHeight="1" hidden="1">
      <c r="A50" s="41"/>
      <c r="B50" s="43"/>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c r="DJ50" s="364"/>
      <c r="DK50" s="364"/>
      <c r="DL50" s="364"/>
      <c r="DM50" s="364"/>
      <c r="DN50" s="364"/>
      <c r="DO50" s="364"/>
      <c r="DP50" s="364"/>
      <c r="DQ50" s="364"/>
      <c r="DR50" s="364"/>
      <c r="DS50" s="364"/>
      <c r="DT50" s="364"/>
      <c r="DU50" s="364"/>
      <c r="DV50" s="364"/>
      <c r="DW50" s="364"/>
      <c r="DX50" s="364"/>
      <c r="DY50" s="364"/>
      <c r="DZ50" s="364"/>
      <c r="EA50" s="364"/>
      <c r="EB50" s="364"/>
      <c r="EC50" s="364"/>
      <c r="ED50" s="364"/>
      <c r="EE50" s="364"/>
      <c r="EF50" s="364"/>
      <c r="EG50" s="364"/>
      <c r="EH50" s="364"/>
      <c r="EI50" s="364"/>
      <c r="EJ50" s="364"/>
      <c r="EK50" s="364"/>
      <c r="EL50" s="364"/>
      <c r="EM50" s="364"/>
      <c r="EN50" s="364"/>
      <c r="EO50" s="43"/>
      <c r="EP50" s="43"/>
    </row>
    <row r="51" spans="3:146" s="52" customFormat="1" ht="2.25" customHeight="1">
      <c r="C51" s="54"/>
      <c r="D51" s="54"/>
      <c r="E51" s="54"/>
      <c r="F51" s="54"/>
      <c r="G51" s="54"/>
      <c r="H51" s="54"/>
      <c r="I51" s="54"/>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92"/>
      <c r="BU51" s="92"/>
      <c r="BV51" s="92"/>
      <c r="BW51" s="92"/>
      <c r="BX51" s="92"/>
      <c r="BY51" s="92"/>
      <c r="BZ51" s="54"/>
      <c r="CA51" s="54"/>
      <c r="CB51" s="54"/>
      <c r="CC51" s="54"/>
      <c r="CD51" s="54"/>
      <c r="CE51" s="54"/>
      <c r="CF51" s="54"/>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row>
    <row r="52" spans="3:146" s="52" customFormat="1" ht="1.5" customHeight="1">
      <c r="C52" s="54"/>
      <c r="D52" s="54"/>
      <c r="E52" s="54"/>
      <c r="F52" s="54"/>
      <c r="G52" s="54"/>
      <c r="H52" s="54"/>
      <c r="I52" s="54"/>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92"/>
      <c r="BU52" s="92"/>
      <c r="BV52" s="92"/>
      <c r="BW52" s="92"/>
      <c r="BX52" s="92"/>
      <c r="BY52" s="92"/>
      <c r="BZ52" s="54"/>
      <c r="CA52" s="54"/>
      <c r="CB52" s="54"/>
      <c r="CC52" s="54"/>
      <c r="CD52" s="54"/>
      <c r="CE52" s="54"/>
      <c r="CF52" s="54"/>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row>
    <row r="53" spans="3:147" s="52" customFormat="1" ht="3" customHeight="1">
      <c r="C53" s="207" t="s">
        <v>48</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8"/>
      <c r="CR53" s="208"/>
      <c r="CS53" s="208"/>
      <c r="CT53" s="208"/>
      <c r="CU53" s="208"/>
      <c r="CV53" s="208"/>
      <c r="CW53" s="208"/>
      <c r="CX53" s="208"/>
      <c r="CY53" s="208"/>
      <c r="CZ53" s="208"/>
      <c r="DA53" s="208"/>
      <c r="DB53" s="208"/>
      <c r="DC53" s="208"/>
      <c r="DD53" s="208"/>
      <c r="DE53" s="208"/>
      <c r="DF53" s="208"/>
      <c r="DG53" s="208"/>
      <c r="DH53" s="208"/>
      <c r="DI53" s="208"/>
      <c r="DJ53" s="208"/>
      <c r="DK53" s="208"/>
      <c r="DL53" s="208"/>
      <c r="DM53" s="208"/>
      <c r="DN53" s="208"/>
      <c r="DO53" s="208"/>
      <c r="DP53" s="208"/>
      <c r="DQ53" s="208"/>
      <c r="DR53" s="208"/>
      <c r="DS53" s="208"/>
      <c r="DT53" s="208"/>
      <c r="DU53" s="208"/>
      <c r="DV53" s="208"/>
      <c r="DW53" s="208"/>
      <c r="DX53" s="208"/>
      <c r="DY53" s="208"/>
      <c r="DZ53" s="208"/>
      <c r="EA53" s="208"/>
      <c r="EB53" s="208"/>
      <c r="EC53" s="208"/>
      <c r="ED53" s="208"/>
      <c r="EE53" s="208"/>
      <c r="EF53" s="208"/>
      <c r="EG53" s="208"/>
      <c r="EH53" s="208"/>
      <c r="EI53" s="208"/>
      <c r="EJ53" s="208"/>
      <c r="EK53" s="208"/>
      <c r="EL53" s="208"/>
      <c r="EM53" s="208"/>
      <c r="EN53" s="208"/>
      <c r="EO53" s="208"/>
      <c r="EP53" s="208"/>
      <c r="EQ53" s="209"/>
    </row>
    <row r="54" spans="3:147" s="92" customFormat="1" ht="11.25" customHeight="1">
      <c r="C54" s="210"/>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2"/>
    </row>
    <row r="55" spans="3:147" s="52" customFormat="1" ht="15.75" customHeight="1">
      <c r="C55" s="210"/>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2"/>
    </row>
    <row r="56" spans="3:147" s="52" customFormat="1" ht="9.75" customHeight="1">
      <c r="C56" s="210"/>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2"/>
    </row>
    <row r="57" spans="3:147" s="52" customFormat="1" ht="3" customHeight="1">
      <c r="C57" s="210"/>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2"/>
    </row>
    <row r="58" spans="3:147" s="52" customFormat="1" ht="3.75" customHeight="1">
      <c r="C58" s="210"/>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2"/>
    </row>
    <row r="59" spans="3:147" s="52" customFormat="1" ht="2.25" customHeight="1">
      <c r="C59" s="210"/>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2"/>
    </row>
    <row r="60" spans="1:147" s="11" customFormat="1" ht="13.5" customHeight="1">
      <c r="A60" s="41"/>
      <c r="B60" s="43"/>
      <c r="C60" s="210"/>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2"/>
    </row>
    <row r="61" spans="1:147" s="11" customFormat="1" ht="3" customHeight="1">
      <c r="A61" s="41"/>
      <c r="B61" s="43"/>
      <c r="C61" s="210"/>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2"/>
    </row>
    <row r="62" spans="1:147" s="11" customFormat="1" ht="15" customHeight="1">
      <c r="A62" s="41"/>
      <c r="B62" s="43"/>
      <c r="C62" s="210"/>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2"/>
    </row>
    <row r="63" spans="1:147" s="11" customFormat="1" ht="3" customHeight="1">
      <c r="A63" s="41"/>
      <c r="B63" s="43"/>
      <c r="C63" s="210"/>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c r="DY63" s="211"/>
      <c r="DZ63" s="211"/>
      <c r="EA63" s="211"/>
      <c r="EB63" s="211"/>
      <c r="EC63" s="211"/>
      <c r="ED63" s="211"/>
      <c r="EE63" s="211"/>
      <c r="EF63" s="211"/>
      <c r="EG63" s="211"/>
      <c r="EH63" s="211"/>
      <c r="EI63" s="211"/>
      <c r="EJ63" s="211"/>
      <c r="EK63" s="211"/>
      <c r="EL63" s="211"/>
      <c r="EM63" s="211"/>
      <c r="EN63" s="211"/>
      <c r="EO63" s="211"/>
      <c r="EP63" s="211"/>
      <c r="EQ63" s="212"/>
    </row>
    <row r="64" spans="1:147" s="11" customFormat="1" ht="3" customHeight="1">
      <c r="A64" s="41"/>
      <c r="B64" s="43"/>
      <c r="C64" s="210"/>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c r="DY64" s="211"/>
      <c r="DZ64" s="211"/>
      <c r="EA64" s="211"/>
      <c r="EB64" s="211"/>
      <c r="EC64" s="211"/>
      <c r="ED64" s="211"/>
      <c r="EE64" s="211"/>
      <c r="EF64" s="211"/>
      <c r="EG64" s="211"/>
      <c r="EH64" s="211"/>
      <c r="EI64" s="211"/>
      <c r="EJ64" s="211"/>
      <c r="EK64" s="211"/>
      <c r="EL64" s="211"/>
      <c r="EM64" s="211"/>
      <c r="EN64" s="211"/>
      <c r="EO64" s="211"/>
      <c r="EP64" s="211"/>
      <c r="EQ64" s="212"/>
    </row>
    <row r="65" spans="1:147" s="11" customFormat="1" ht="3" customHeight="1">
      <c r="A65" s="41"/>
      <c r="B65" s="43"/>
      <c r="C65" s="210"/>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1"/>
      <c r="DW65" s="211"/>
      <c r="DX65" s="211"/>
      <c r="DY65" s="211"/>
      <c r="DZ65" s="211"/>
      <c r="EA65" s="211"/>
      <c r="EB65" s="211"/>
      <c r="EC65" s="211"/>
      <c r="ED65" s="211"/>
      <c r="EE65" s="211"/>
      <c r="EF65" s="211"/>
      <c r="EG65" s="211"/>
      <c r="EH65" s="211"/>
      <c r="EI65" s="211"/>
      <c r="EJ65" s="211"/>
      <c r="EK65" s="211"/>
      <c r="EL65" s="211"/>
      <c r="EM65" s="211"/>
      <c r="EN65" s="211"/>
      <c r="EO65" s="211"/>
      <c r="EP65" s="211"/>
      <c r="EQ65" s="212"/>
    </row>
    <row r="66" spans="1:147" s="11" customFormat="1" ht="3.75" customHeight="1">
      <c r="A66" s="41"/>
      <c r="B66" s="43"/>
      <c r="C66" s="210"/>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c r="EI66" s="211"/>
      <c r="EJ66" s="211"/>
      <c r="EK66" s="211"/>
      <c r="EL66" s="211"/>
      <c r="EM66" s="211"/>
      <c r="EN66" s="211"/>
      <c r="EO66" s="211"/>
      <c r="EP66" s="211"/>
      <c r="EQ66" s="212"/>
    </row>
    <row r="67" spans="1:147" s="11" customFormat="1" ht="3" customHeight="1">
      <c r="A67" s="41"/>
      <c r="B67" s="43"/>
      <c r="C67" s="210"/>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c r="DU67" s="211"/>
      <c r="DV67" s="211"/>
      <c r="DW67" s="211"/>
      <c r="DX67" s="211"/>
      <c r="DY67" s="211"/>
      <c r="DZ67" s="211"/>
      <c r="EA67" s="211"/>
      <c r="EB67" s="211"/>
      <c r="EC67" s="211"/>
      <c r="ED67" s="211"/>
      <c r="EE67" s="211"/>
      <c r="EF67" s="211"/>
      <c r="EG67" s="211"/>
      <c r="EH67" s="211"/>
      <c r="EI67" s="211"/>
      <c r="EJ67" s="211"/>
      <c r="EK67" s="211"/>
      <c r="EL67" s="211"/>
      <c r="EM67" s="211"/>
      <c r="EN67" s="211"/>
      <c r="EO67" s="211"/>
      <c r="EP67" s="211"/>
      <c r="EQ67" s="212"/>
    </row>
    <row r="68" spans="1:147" s="11" customFormat="1" ht="3" customHeight="1">
      <c r="A68" s="41"/>
      <c r="B68" s="43"/>
      <c r="C68" s="210"/>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2"/>
    </row>
    <row r="69" spans="1:147" s="11" customFormat="1" ht="3" customHeight="1">
      <c r="A69" s="41"/>
      <c r="B69" s="43"/>
      <c r="C69" s="210"/>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c r="DO69" s="211"/>
      <c r="DP69" s="211"/>
      <c r="DQ69" s="211"/>
      <c r="DR69" s="211"/>
      <c r="DS69" s="211"/>
      <c r="DT69" s="211"/>
      <c r="DU69" s="211"/>
      <c r="DV69" s="211"/>
      <c r="DW69" s="211"/>
      <c r="DX69" s="211"/>
      <c r="DY69" s="211"/>
      <c r="DZ69" s="211"/>
      <c r="EA69" s="211"/>
      <c r="EB69" s="211"/>
      <c r="EC69" s="211"/>
      <c r="ED69" s="211"/>
      <c r="EE69" s="211"/>
      <c r="EF69" s="211"/>
      <c r="EG69" s="211"/>
      <c r="EH69" s="211"/>
      <c r="EI69" s="211"/>
      <c r="EJ69" s="211"/>
      <c r="EK69" s="211"/>
      <c r="EL69" s="211"/>
      <c r="EM69" s="211"/>
      <c r="EN69" s="211"/>
      <c r="EO69" s="211"/>
      <c r="EP69" s="211"/>
      <c r="EQ69" s="212"/>
    </row>
    <row r="70" spans="1:147" s="11" customFormat="1" ht="15" customHeight="1">
      <c r="A70" s="41"/>
      <c r="B70" s="43"/>
      <c r="C70" s="210"/>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211"/>
      <c r="EC70" s="211"/>
      <c r="ED70" s="211"/>
      <c r="EE70" s="211"/>
      <c r="EF70" s="211"/>
      <c r="EG70" s="211"/>
      <c r="EH70" s="211"/>
      <c r="EI70" s="211"/>
      <c r="EJ70" s="211"/>
      <c r="EK70" s="211"/>
      <c r="EL70" s="211"/>
      <c r="EM70" s="211"/>
      <c r="EN70" s="211"/>
      <c r="EO70" s="211"/>
      <c r="EP70" s="211"/>
      <c r="EQ70" s="212"/>
    </row>
    <row r="71" spans="1:147" s="11" customFormat="1" ht="3" customHeight="1">
      <c r="A71" s="41"/>
      <c r="B71" s="43"/>
      <c r="C71" s="210"/>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c r="EJ71" s="211"/>
      <c r="EK71" s="211"/>
      <c r="EL71" s="211"/>
      <c r="EM71" s="211"/>
      <c r="EN71" s="211"/>
      <c r="EO71" s="211"/>
      <c r="EP71" s="211"/>
      <c r="EQ71" s="212"/>
    </row>
    <row r="72" spans="1:147" s="11" customFormat="1" ht="3" customHeight="1">
      <c r="A72" s="41"/>
      <c r="B72" s="43"/>
      <c r="C72" s="210"/>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c r="DU72" s="211"/>
      <c r="DV72" s="211"/>
      <c r="DW72" s="211"/>
      <c r="DX72" s="211"/>
      <c r="DY72" s="211"/>
      <c r="DZ72" s="211"/>
      <c r="EA72" s="211"/>
      <c r="EB72" s="211"/>
      <c r="EC72" s="211"/>
      <c r="ED72" s="211"/>
      <c r="EE72" s="211"/>
      <c r="EF72" s="211"/>
      <c r="EG72" s="211"/>
      <c r="EH72" s="211"/>
      <c r="EI72" s="211"/>
      <c r="EJ72" s="211"/>
      <c r="EK72" s="211"/>
      <c r="EL72" s="211"/>
      <c r="EM72" s="211"/>
      <c r="EN72" s="211"/>
      <c r="EO72" s="211"/>
      <c r="EP72" s="211"/>
      <c r="EQ72" s="212"/>
    </row>
    <row r="73" spans="1:147" s="11" customFormat="1" ht="3" customHeight="1">
      <c r="A73" s="41"/>
      <c r="B73" s="43"/>
      <c r="C73" s="210"/>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1"/>
      <c r="EJ73" s="211"/>
      <c r="EK73" s="211"/>
      <c r="EL73" s="211"/>
      <c r="EM73" s="211"/>
      <c r="EN73" s="211"/>
      <c r="EO73" s="211"/>
      <c r="EP73" s="211"/>
      <c r="EQ73" s="212"/>
    </row>
    <row r="74" spans="1:147" s="11" customFormat="1" ht="7.5" customHeight="1">
      <c r="A74" s="41"/>
      <c r="B74" s="43"/>
      <c r="C74" s="210"/>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2"/>
    </row>
    <row r="75" spans="1:147" s="11" customFormat="1" ht="3" customHeight="1">
      <c r="A75" s="41"/>
      <c r="B75" s="43"/>
      <c r="C75" s="210"/>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c r="DI75" s="211"/>
      <c r="DJ75" s="211"/>
      <c r="DK75" s="211"/>
      <c r="DL75" s="211"/>
      <c r="DM75" s="211"/>
      <c r="DN75" s="211"/>
      <c r="DO75" s="211"/>
      <c r="DP75" s="211"/>
      <c r="DQ75" s="211"/>
      <c r="DR75" s="211"/>
      <c r="DS75" s="211"/>
      <c r="DT75" s="211"/>
      <c r="DU75" s="211"/>
      <c r="DV75" s="211"/>
      <c r="DW75" s="211"/>
      <c r="DX75" s="211"/>
      <c r="DY75" s="211"/>
      <c r="DZ75" s="211"/>
      <c r="EA75" s="211"/>
      <c r="EB75" s="211"/>
      <c r="EC75" s="211"/>
      <c r="ED75" s="211"/>
      <c r="EE75" s="211"/>
      <c r="EF75" s="211"/>
      <c r="EG75" s="211"/>
      <c r="EH75" s="211"/>
      <c r="EI75" s="211"/>
      <c r="EJ75" s="211"/>
      <c r="EK75" s="211"/>
      <c r="EL75" s="211"/>
      <c r="EM75" s="211"/>
      <c r="EN75" s="211"/>
      <c r="EO75" s="211"/>
      <c r="EP75" s="211"/>
      <c r="EQ75" s="212"/>
    </row>
    <row r="76" spans="1:147" s="11" customFormat="1" ht="3" customHeight="1">
      <c r="A76" s="41"/>
      <c r="B76" s="43"/>
      <c r="C76" s="213"/>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c r="CL76" s="214"/>
      <c r="CM76" s="214"/>
      <c r="CN76" s="214"/>
      <c r="CO76" s="214"/>
      <c r="CP76" s="214"/>
      <c r="CQ76" s="214"/>
      <c r="CR76" s="214"/>
      <c r="CS76" s="214"/>
      <c r="CT76" s="214"/>
      <c r="CU76" s="214"/>
      <c r="CV76" s="214"/>
      <c r="CW76" s="214"/>
      <c r="CX76" s="214"/>
      <c r="CY76" s="214"/>
      <c r="CZ76" s="214"/>
      <c r="DA76" s="214"/>
      <c r="DB76" s="214"/>
      <c r="DC76" s="214"/>
      <c r="DD76" s="214"/>
      <c r="DE76" s="214"/>
      <c r="DF76" s="214"/>
      <c r="DG76" s="214"/>
      <c r="DH76" s="214"/>
      <c r="DI76" s="214"/>
      <c r="DJ76" s="214"/>
      <c r="DK76" s="214"/>
      <c r="DL76" s="214"/>
      <c r="DM76" s="214"/>
      <c r="DN76" s="214"/>
      <c r="DO76" s="214"/>
      <c r="DP76" s="214"/>
      <c r="DQ76" s="214"/>
      <c r="DR76" s="214"/>
      <c r="DS76" s="214"/>
      <c r="DT76" s="214"/>
      <c r="DU76" s="214"/>
      <c r="DV76" s="214"/>
      <c r="DW76" s="214"/>
      <c r="DX76" s="214"/>
      <c r="DY76" s="214"/>
      <c r="DZ76" s="214"/>
      <c r="EA76" s="214"/>
      <c r="EB76" s="214"/>
      <c r="EC76" s="214"/>
      <c r="ED76" s="214"/>
      <c r="EE76" s="214"/>
      <c r="EF76" s="214"/>
      <c r="EG76" s="214"/>
      <c r="EH76" s="214"/>
      <c r="EI76" s="214"/>
      <c r="EJ76" s="214"/>
      <c r="EK76" s="214"/>
      <c r="EL76" s="214"/>
      <c r="EM76" s="214"/>
      <c r="EN76" s="214"/>
      <c r="EO76" s="214"/>
      <c r="EP76" s="214"/>
      <c r="EQ76" s="215"/>
    </row>
    <row r="77" spans="1:150" s="11" customFormat="1" ht="3" customHeight="1">
      <c r="A77" s="41"/>
      <c r="B77" s="80"/>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3"/>
      <c r="ES77" s="133"/>
      <c r="ET77" s="133"/>
    </row>
    <row r="78" spans="1:150" s="11" customFormat="1" ht="12" customHeight="1">
      <c r="A78" s="41"/>
      <c r="B78" s="80"/>
      <c r="C78" s="211" t="s">
        <v>49</v>
      </c>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211"/>
      <c r="EQ78" s="211"/>
      <c r="ER78" s="133"/>
      <c r="ES78" s="133"/>
      <c r="ET78" s="133"/>
    </row>
    <row r="79" spans="1:150" s="11" customFormat="1" ht="5.25" customHeight="1">
      <c r="A79" s="41"/>
      <c r="B79" s="80"/>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3"/>
      <c r="ES79" s="133"/>
      <c r="ET79" s="133"/>
    </row>
    <row r="80" spans="1:150" s="11" customFormat="1" ht="3" customHeight="1">
      <c r="A80" s="41"/>
      <c r="B80" s="80"/>
      <c r="C80" s="140"/>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2"/>
      <c r="AQ80" s="140"/>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1"/>
      <c r="BR80" s="141"/>
      <c r="BS80" s="142"/>
      <c r="BT80" s="75"/>
      <c r="BU80" s="133"/>
      <c r="CA80" s="140"/>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c r="DC80" s="141"/>
      <c r="DD80" s="141"/>
      <c r="DE80" s="141"/>
      <c r="DF80" s="142"/>
      <c r="DG80" s="75"/>
      <c r="DM80" s="198"/>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200"/>
      <c r="ER80" s="133"/>
      <c r="ES80" s="133"/>
      <c r="ET80" s="133"/>
    </row>
    <row r="81" spans="1:150" s="11" customFormat="1" ht="3" customHeight="1">
      <c r="A81" s="41"/>
      <c r="B81" s="80"/>
      <c r="C81" s="143"/>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144"/>
      <c r="AQ81" s="143"/>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144"/>
      <c r="BT81" s="75"/>
      <c r="BU81" s="133"/>
      <c r="CA81" s="143"/>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144"/>
      <c r="DG81" s="75"/>
      <c r="DM81" s="201"/>
      <c r="DN81" s="202"/>
      <c r="DO81" s="202"/>
      <c r="DP81" s="202"/>
      <c r="DQ81" s="202"/>
      <c r="DR81" s="202"/>
      <c r="DS81" s="202"/>
      <c r="DT81" s="202"/>
      <c r="DU81" s="202"/>
      <c r="DV81" s="202"/>
      <c r="DW81" s="202"/>
      <c r="DX81" s="202"/>
      <c r="DY81" s="202"/>
      <c r="DZ81" s="202"/>
      <c r="EA81" s="202"/>
      <c r="EB81" s="202"/>
      <c r="EC81" s="202"/>
      <c r="ED81" s="202"/>
      <c r="EE81" s="202"/>
      <c r="EF81" s="202"/>
      <c r="EG81" s="202"/>
      <c r="EH81" s="202"/>
      <c r="EI81" s="202"/>
      <c r="EJ81" s="202"/>
      <c r="EK81" s="202"/>
      <c r="EL81" s="202"/>
      <c r="EM81" s="202"/>
      <c r="EN81" s="202"/>
      <c r="EO81" s="202"/>
      <c r="EP81" s="202"/>
      <c r="EQ81" s="203"/>
      <c r="ER81" s="133"/>
      <c r="ES81" s="133"/>
      <c r="ET81" s="133"/>
    </row>
    <row r="82" spans="1:150" s="11" customFormat="1" ht="0.75" customHeight="1">
      <c r="A82" s="41"/>
      <c r="B82" s="80"/>
      <c r="C82" s="143"/>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144"/>
      <c r="AQ82" s="143"/>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144"/>
      <c r="BT82" s="75"/>
      <c r="BU82" s="133"/>
      <c r="CA82" s="143"/>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144"/>
      <c r="DG82" s="75"/>
      <c r="DM82" s="201"/>
      <c r="DN82" s="202"/>
      <c r="DO82" s="202"/>
      <c r="DP82" s="202"/>
      <c r="DQ82" s="202"/>
      <c r="DR82" s="202"/>
      <c r="DS82" s="202"/>
      <c r="DT82" s="202"/>
      <c r="DU82" s="202"/>
      <c r="DV82" s="202"/>
      <c r="DW82" s="202"/>
      <c r="DX82" s="202"/>
      <c r="DY82" s="202"/>
      <c r="DZ82" s="202"/>
      <c r="EA82" s="202"/>
      <c r="EB82" s="202"/>
      <c r="EC82" s="202"/>
      <c r="ED82" s="202"/>
      <c r="EE82" s="202"/>
      <c r="EF82" s="202"/>
      <c r="EG82" s="202"/>
      <c r="EH82" s="202"/>
      <c r="EI82" s="202"/>
      <c r="EJ82" s="202"/>
      <c r="EK82" s="202"/>
      <c r="EL82" s="202"/>
      <c r="EM82" s="202"/>
      <c r="EN82" s="202"/>
      <c r="EO82" s="202"/>
      <c r="EP82" s="202"/>
      <c r="EQ82" s="203"/>
      <c r="ER82" s="133"/>
      <c r="ES82" s="133"/>
      <c r="ET82" s="133"/>
    </row>
    <row r="83" spans="1:150" s="11" customFormat="1" ht="3" customHeight="1">
      <c r="A83" s="41"/>
      <c r="B83" s="80"/>
      <c r="C83" s="143"/>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144"/>
      <c r="AQ83" s="143"/>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144"/>
      <c r="BT83" s="75"/>
      <c r="BU83" s="133"/>
      <c r="CA83" s="143"/>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144"/>
      <c r="DG83" s="75"/>
      <c r="DM83" s="201"/>
      <c r="DN83" s="202"/>
      <c r="DO83" s="202"/>
      <c r="DP83" s="202"/>
      <c r="DQ83" s="202"/>
      <c r="DR83" s="202"/>
      <c r="DS83" s="202"/>
      <c r="DT83" s="202"/>
      <c r="DU83" s="202"/>
      <c r="DV83" s="202"/>
      <c r="DW83" s="202"/>
      <c r="DX83" s="202"/>
      <c r="DY83" s="202"/>
      <c r="DZ83" s="202"/>
      <c r="EA83" s="202"/>
      <c r="EB83" s="202"/>
      <c r="EC83" s="202"/>
      <c r="ED83" s="202"/>
      <c r="EE83" s="202"/>
      <c r="EF83" s="202"/>
      <c r="EG83" s="202"/>
      <c r="EH83" s="202"/>
      <c r="EI83" s="202"/>
      <c r="EJ83" s="202"/>
      <c r="EK83" s="202"/>
      <c r="EL83" s="202"/>
      <c r="EM83" s="202"/>
      <c r="EN83" s="202"/>
      <c r="EO83" s="202"/>
      <c r="EP83" s="202"/>
      <c r="EQ83" s="203"/>
      <c r="ER83" s="133"/>
      <c r="ES83" s="133"/>
      <c r="ET83" s="133"/>
    </row>
    <row r="84" spans="1:150" s="11" customFormat="1" ht="9.75" customHeight="1">
      <c r="A84" s="41"/>
      <c r="B84" s="80"/>
      <c r="C84" s="143"/>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144"/>
      <c r="AQ84" s="143"/>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144"/>
      <c r="BT84" s="75"/>
      <c r="BU84" s="133"/>
      <c r="CA84" s="143"/>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144"/>
      <c r="DG84" s="75"/>
      <c r="DM84" s="201"/>
      <c r="DN84" s="202"/>
      <c r="DO84" s="202"/>
      <c r="DP84" s="202"/>
      <c r="DQ84" s="202"/>
      <c r="DR84" s="202"/>
      <c r="DS84" s="202"/>
      <c r="DT84" s="202"/>
      <c r="DU84" s="202"/>
      <c r="DV84" s="202"/>
      <c r="DW84" s="202"/>
      <c r="DX84" s="202"/>
      <c r="DY84" s="202"/>
      <c r="DZ84" s="202"/>
      <c r="EA84" s="202"/>
      <c r="EB84" s="202"/>
      <c r="EC84" s="202"/>
      <c r="ED84" s="202"/>
      <c r="EE84" s="202"/>
      <c r="EF84" s="202"/>
      <c r="EG84" s="202"/>
      <c r="EH84" s="202"/>
      <c r="EI84" s="202"/>
      <c r="EJ84" s="202"/>
      <c r="EK84" s="202"/>
      <c r="EL84" s="202"/>
      <c r="EM84" s="202"/>
      <c r="EN84" s="202"/>
      <c r="EO84" s="202"/>
      <c r="EP84" s="202"/>
      <c r="EQ84" s="203"/>
      <c r="ER84" s="133"/>
      <c r="ES84" s="133"/>
      <c r="ET84" s="133"/>
    </row>
    <row r="85" spans="1:147" s="11" customFormat="1" ht="9.75" customHeight="1">
      <c r="A85" s="41"/>
      <c r="B85" s="43"/>
      <c r="C85" s="143"/>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7"/>
      <c r="AQ85" s="143"/>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144"/>
      <c r="BT85" s="75"/>
      <c r="BU85" s="133"/>
      <c r="CA85" s="143"/>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144"/>
      <c r="DG85" s="75"/>
      <c r="DM85" s="204"/>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6"/>
    </row>
    <row r="86" spans="1:147" s="11" customFormat="1" ht="11.25" customHeight="1">
      <c r="A86" s="41"/>
      <c r="B86" s="43"/>
      <c r="C86" s="145"/>
      <c r="D86" s="193" t="s">
        <v>28</v>
      </c>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4"/>
      <c r="AQ86" s="195" t="s">
        <v>39</v>
      </c>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4"/>
      <c r="BT86" s="75"/>
      <c r="BU86" s="133"/>
      <c r="CA86" s="195" t="s">
        <v>128</v>
      </c>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4"/>
      <c r="DG86" s="75"/>
      <c r="DM86" s="195" t="s">
        <v>101</v>
      </c>
      <c r="DN86" s="193"/>
      <c r="DO86" s="193"/>
      <c r="DP86" s="193"/>
      <c r="DQ86" s="193"/>
      <c r="DR86" s="193"/>
      <c r="DS86" s="193"/>
      <c r="DT86" s="193"/>
      <c r="DU86" s="193"/>
      <c r="DV86" s="193"/>
      <c r="DW86" s="193"/>
      <c r="DX86" s="193"/>
      <c r="DY86" s="193"/>
      <c r="DZ86" s="193"/>
      <c r="EA86" s="193"/>
      <c r="EB86" s="193"/>
      <c r="EC86" s="193"/>
      <c r="ED86" s="193"/>
      <c r="EE86" s="193"/>
      <c r="EF86" s="193"/>
      <c r="EG86" s="193"/>
      <c r="EH86" s="193"/>
      <c r="EI86" s="193"/>
      <c r="EJ86" s="193"/>
      <c r="EK86" s="193"/>
      <c r="EL86" s="193"/>
      <c r="EM86" s="193"/>
      <c r="EN86" s="193"/>
      <c r="EO86" s="193"/>
      <c r="EP86" s="193"/>
      <c r="EQ86" s="194"/>
    </row>
    <row r="87" spans="1:2" s="11" customFormat="1" ht="9.75" customHeight="1">
      <c r="A87" s="41"/>
      <c r="B87" s="43"/>
    </row>
    <row r="88" spans="1:147" s="11" customFormat="1" ht="29.25" customHeight="1">
      <c r="A88" s="41"/>
      <c r="B88" s="43"/>
      <c r="C88" s="207" t="s">
        <v>75</v>
      </c>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8"/>
      <c r="CP88" s="208"/>
      <c r="CQ88" s="208"/>
      <c r="CR88" s="208"/>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c r="DP88" s="208"/>
      <c r="DQ88" s="208"/>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9"/>
    </row>
    <row r="89" spans="1:147" s="11" customFormat="1" ht="126" customHeight="1">
      <c r="A89" s="41"/>
      <c r="B89" s="43"/>
      <c r="C89" s="210"/>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c r="DF89" s="211"/>
      <c r="DG89" s="211"/>
      <c r="DH89" s="211"/>
      <c r="DI89" s="211"/>
      <c r="DJ89" s="211"/>
      <c r="DK89" s="211"/>
      <c r="DL89" s="211"/>
      <c r="DM89" s="211"/>
      <c r="DN89" s="211"/>
      <c r="DO89" s="211"/>
      <c r="DP89" s="211"/>
      <c r="DQ89" s="211"/>
      <c r="DR89" s="211"/>
      <c r="DS89" s="211"/>
      <c r="DT89" s="211"/>
      <c r="DU89" s="211"/>
      <c r="DV89" s="211"/>
      <c r="DW89" s="211"/>
      <c r="DX89" s="211"/>
      <c r="DY89" s="211"/>
      <c r="DZ89" s="211"/>
      <c r="EA89" s="211"/>
      <c r="EB89" s="211"/>
      <c r="EC89" s="211"/>
      <c r="ED89" s="211"/>
      <c r="EE89" s="211"/>
      <c r="EF89" s="211"/>
      <c r="EG89" s="211"/>
      <c r="EH89" s="211"/>
      <c r="EI89" s="211"/>
      <c r="EJ89" s="211"/>
      <c r="EK89" s="211"/>
      <c r="EL89" s="211"/>
      <c r="EM89" s="211"/>
      <c r="EN89" s="211"/>
      <c r="EO89" s="211"/>
      <c r="EP89" s="211"/>
      <c r="EQ89" s="212"/>
    </row>
    <row r="90" spans="1:147" s="11" customFormat="1" ht="0.75" customHeight="1">
      <c r="A90" s="41"/>
      <c r="B90" s="43"/>
      <c r="C90" s="213"/>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4"/>
      <c r="BX90" s="214"/>
      <c r="BY90" s="214"/>
      <c r="BZ90" s="214"/>
      <c r="CA90" s="214"/>
      <c r="CB90" s="214"/>
      <c r="CC90" s="214"/>
      <c r="CD90" s="214"/>
      <c r="CE90" s="214"/>
      <c r="CF90" s="214"/>
      <c r="CG90" s="214"/>
      <c r="CH90" s="214"/>
      <c r="CI90" s="214"/>
      <c r="CJ90" s="214"/>
      <c r="CK90" s="214"/>
      <c r="CL90" s="214"/>
      <c r="CM90" s="214"/>
      <c r="CN90" s="214"/>
      <c r="CO90" s="214"/>
      <c r="CP90" s="214"/>
      <c r="CQ90" s="214"/>
      <c r="CR90" s="214"/>
      <c r="CS90" s="214"/>
      <c r="CT90" s="214"/>
      <c r="CU90" s="214"/>
      <c r="CV90" s="214"/>
      <c r="CW90" s="214"/>
      <c r="CX90" s="214"/>
      <c r="CY90" s="214"/>
      <c r="CZ90" s="214"/>
      <c r="DA90" s="214"/>
      <c r="DB90" s="214"/>
      <c r="DC90" s="214"/>
      <c r="DD90" s="214"/>
      <c r="DE90" s="214"/>
      <c r="DF90" s="214"/>
      <c r="DG90" s="214"/>
      <c r="DH90" s="214"/>
      <c r="DI90" s="214"/>
      <c r="DJ90" s="214"/>
      <c r="DK90" s="214"/>
      <c r="DL90" s="214"/>
      <c r="DM90" s="214"/>
      <c r="DN90" s="214"/>
      <c r="DO90" s="214"/>
      <c r="DP90" s="214"/>
      <c r="DQ90" s="214"/>
      <c r="DR90" s="214"/>
      <c r="DS90" s="214"/>
      <c r="DT90" s="214"/>
      <c r="DU90" s="214"/>
      <c r="DV90" s="214"/>
      <c r="DW90" s="214"/>
      <c r="DX90" s="214"/>
      <c r="DY90" s="214"/>
      <c r="DZ90" s="214"/>
      <c r="EA90" s="214"/>
      <c r="EB90" s="214"/>
      <c r="EC90" s="214"/>
      <c r="ED90" s="214"/>
      <c r="EE90" s="214"/>
      <c r="EF90" s="214"/>
      <c r="EG90" s="214"/>
      <c r="EH90" s="214"/>
      <c r="EI90" s="214"/>
      <c r="EJ90" s="214"/>
      <c r="EK90" s="214"/>
      <c r="EL90" s="214"/>
      <c r="EM90" s="214"/>
      <c r="EN90" s="214"/>
      <c r="EO90" s="214"/>
      <c r="EP90" s="214"/>
      <c r="EQ90" s="215"/>
    </row>
    <row r="91" spans="1:147" s="11" customFormat="1" ht="7.5" customHeight="1" hidden="1">
      <c r="A91" s="41"/>
      <c r="B91" s="43"/>
      <c r="C91" s="377"/>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c r="BR91" s="378"/>
      <c r="BS91" s="378"/>
      <c r="BT91" s="378"/>
      <c r="BU91" s="378"/>
      <c r="BV91" s="378"/>
      <c r="BW91" s="378"/>
      <c r="BX91" s="378"/>
      <c r="BY91" s="378"/>
      <c r="BZ91" s="378"/>
      <c r="CA91" s="378"/>
      <c r="CB91" s="378"/>
      <c r="CC91" s="378"/>
      <c r="CD91" s="378"/>
      <c r="CE91" s="378"/>
      <c r="CF91" s="378"/>
      <c r="CG91" s="378"/>
      <c r="CH91" s="378"/>
      <c r="CI91" s="378"/>
      <c r="CJ91" s="378"/>
      <c r="CK91" s="378"/>
      <c r="CL91" s="378"/>
      <c r="CM91" s="378"/>
      <c r="CN91" s="378"/>
      <c r="CO91" s="378"/>
      <c r="CP91" s="378"/>
      <c r="CQ91" s="378"/>
      <c r="CR91" s="378"/>
      <c r="CS91" s="378"/>
      <c r="CT91" s="378"/>
      <c r="CU91" s="378"/>
      <c r="CV91" s="378"/>
      <c r="CW91" s="378"/>
      <c r="CX91" s="378"/>
      <c r="CY91" s="378"/>
      <c r="CZ91" s="378"/>
      <c r="DA91" s="378"/>
      <c r="DB91" s="378"/>
      <c r="DC91" s="378"/>
      <c r="DD91" s="378"/>
      <c r="DE91" s="378"/>
      <c r="DF91" s="378"/>
      <c r="DG91" s="378"/>
      <c r="DH91" s="378"/>
      <c r="DI91" s="378"/>
      <c r="DJ91" s="378"/>
      <c r="DK91" s="378"/>
      <c r="DL91" s="378"/>
      <c r="DM91" s="378"/>
      <c r="DN91" s="378"/>
      <c r="DO91" s="378"/>
      <c r="DP91" s="378"/>
      <c r="DQ91" s="378"/>
      <c r="DR91" s="378"/>
      <c r="DS91" s="378"/>
      <c r="DT91" s="378"/>
      <c r="DU91" s="378"/>
      <c r="DV91" s="378"/>
      <c r="DW91" s="378"/>
      <c r="DX91" s="378"/>
      <c r="DY91" s="378"/>
      <c r="DZ91" s="378"/>
      <c r="EA91" s="378"/>
      <c r="EB91" s="378"/>
      <c r="EC91" s="378"/>
      <c r="ED91" s="378"/>
      <c r="EE91" s="378"/>
      <c r="EF91" s="378"/>
      <c r="EG91" s="378"/>
      <c r="EH91" s="378"/>
      <c r="EI91" s="378"/>
      <c r="EJ91" s="378"/>
      <c r="EK91" s="378"/>
      <c r="EL91" s="378"/>
      <c r="EM91" s="378"/>
      <c r="EN91" s="378"/>
      <c r="EO91" s="378"/>
      <c r="EP91" s="378"/>
      <c r="EQ91" s="379"/>
    </row>
    <row r="92" spans="1:147" s="11" customFormat="1" ht="4.5" customHeight="1" hidden="1">
      <c r="A92" s="41"/>
      <c r="B92" s="43"/>
      <c r="C92" s="377"/>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c r="BW92" s="378"/>
      <c r="BX92" s="378"/>
      <c r="BY92" s="378"/>
      <c r="BZ92" s="378"/>
      <c r="CA92" s="378"/>
      <c r="CB92" s="378"/>
      <c r="CC92" s="378"/>
      <c r="CD92" s="378"/>
      <c r="CE92" s="378"/>
      <c r="CF92" s="378"/>
      <c r="CG92" s="378"/>
      <c r="CH92" s="378"/>
      <c r="CI92" s="378"/>
      <c r="CJ92" s="378"/>
      <c r="CK92" s="378"/>
      <c r="CL92" s="378"/>
      <c r="CM92" s="378"/>
      <c r="CN92" s="378"/>
      <c r="CO92" s="378"/>
      <c r="CP92" s="378"/>
      <c r="CQ92" s="378"/>
      <c r="CR92" s="378"/>
      <c r="CS92" s="378"/>
      <c r="CT92" s="378"/>
      <c r="CU92" s="378"/>
      <c r="CV92" s="378"/>
      <c r="CW92" s="378"/>
      <c r="CX92" s="378"/>
      <c r="CY92" s="378"/>
      <c r="CZ92" s="378"/>
      <c r="DA92" s="378"/>
      <c r="DB92" s="378"/>
      <c r="DC92" s="378"/>
      <c r="DD92" s="378"/>
      <c r="DE92" s="378"/>
      <c r="DF92" s="378"/>
      <c r="DG92" s="378"/>
      <c r="DH92" s="378"/>
      <c r="DI92" s="378"/>
      <c r="DJ92" s="378"/>
      <c r="DK92" s="378"/>
      <c r="DL92" s="378"/>
      <c r="DM92" s="378"/>
      <c r="DN92" s="378"/>
      <c r="DO92" s="378"/>
      <c r="DP92" s="378"/>
      <c r="DQ92" s="378"/>
      <c r="DR92" s="378"/>
      <c r="DS92" s="378"/>
      <c r="DT92" s="378"/>
      <c r="DU92" s="378"/>
      <c r="DV92" s="378"/>
      <c r="DW92" s="378"/>
      <c r="DX92" s="378"/>
      <c r="DY92" s="378"/>
      <c r="DZ92" s="378"/>
      <c r="EA92" s="378"/>
      <c r="EB92" s="378"/>
      <c r="EC92" s="378"/>
      <c r="ED92" s="378"/>
      <c r="EE92" s="378"/>
      <c r="EF92" s="378"/>
      <c r="EG92" s="378"/>
      <c r="EH92" s="378"/>
      <c r="EI92" s="378"/>
      <c r="EJ92" s="378"/>
      <c r="EK92" s="378"/>
      <c r="EL92" s="378"/>
      <c r="EM92" s="378"/>
      <c r="EN92" s="378"/>
      <c r="EO92" s="378"/>
      <c r="EP92" s="378"/>
      <c r="EQ92" s="379"/>
    </row>
    <row r="93" spans="1:147" s="11" customFormat="1" ht="0.75" customHeight="1" hidden="1">
      <c r="A93" s="41"/>
      <c r="B93" s="43"/>
      <c r="C93" s="377"/>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378"/>
      <c r="CD93" s="378"/>
      <c r="CE93" s="378"/>
      <c r="CF93" s="378"/>
      <c r="CG93" s="378"/>
      <c r="CH93" s="378"/>
      <c r="CI93" s="378"/>
      <c r="CJ93" s="378"/>
      <c r="CK93" s="378"/>
      <c r="CL93" s="378"/>
      <c r="CM93" s="378"/>
      <c r="CN93" s="378"/>
      <c r="CO93" s="378"/>
      <c r="CP93" s="378"/>
      <c r="CQ93" s="378"/>
      <c r="CR93" s="378"/>
      <c r="CS93" s="378"/>
      <c r="CT93" s="378"/>
      <c r="CU93" s="378"/>
      <c r="CV93" s="378"/>
      <c r="CW93" s="378"/>
      <c r="CX93" s="378"/>
      <c r="CY93" s="378"/>
      <c r="CZ93" s="378"/>
      <c r="DA93" s="378"/>
      <c r="DB93" s="378"/>
      <c r="DC93" s="378"/>
      <c r="DD93" s="378"/>
      <c r="DE93" s="378"/>
      <c r="DF93" s="378"/>
      <c r="DG93" s="378"/>
      <c r="DH93" s="378"/>
      <c r="DI93" s="378"/>
      <c r="DJ93" s="378"/>
      <c r="DK93" s="378"/>
      <c r="DL93" s="378"/>
      <c r="DM93" s="378"/>
      <c r="DN93" s="378"/>
      <c r="DO93" s="378"/>
      <c r="DP93" s="378"/>
      <c r="DQ93" s="378"/>
      <c r="DR93" s="378"/>
      <c r="DS93" s="378"/>
      <c r="DT93" s="378"/>
      <c r="DU93" s="378"/>
      <c r="DV93" s="378"/>
      <c r="DW93" s="378"/>
      <c r="DX93" s="378"/>
      <c r="DY93" s="378"/>
      <c r="DZ93" s="378"/>
      <c r="EA93" s="378"/>
      <c r="EB93" s="378"/>
      <c r="EC93" s="378"/>
      <c r="ED93" s="378"/>
      <c r="EE93" s="378"/>
      <c r="EF93" s="378"/>
      <c r="EG93" s="378"/>
      <c r="EH93" s="378"/>
      <c r="EI93" s="378"/>
      <c r="EJ93" s="378"/>
      <c r="EK93" s="378"/>
      <c r="EL93" s="378"/>
      <c r="EM93" s="378"/>
      <c r="EN93" s="378"/>
      <c r="EO93" s="378"/>
      <c r="EP93" s="378"/>
      <c r="EQ93" s="379"/>
    </row>
    <row r="94" spans="1:147" s="11" customFormat="1" ht="7.5" customHeight="1" hidden="1">
      <c r="A94" s="41"/>
      <c r="B94" s="43"/>
      <c r="C94" s="377"/>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378"/>
      <c r="CD94" s="378"/>
      <c r="CE94" s="378"/>
      <c r="CF94" s="378"/>
      <c r="CG94" s="378"/>
      <c r="CH94" s="378"/>
      <c r="CI94" s="378"/>
      <c r="CJ94" s="378"/>
      <c r="CK94" s="378"/>
      <c r="CL94" s="378"/>
      <c r="CM94" s="378"/>
      <c r="CN94" s="378"/>
      <c r="CO94" s="378"/>
      <c r="CP94" s="378"/>
      <c r="CQ94" s="378"/>
      <c r="CR94" s="378"/>
      <c r="CS94" s="378"/>
      <c r="CT94" s="378"/>
      <c r="CU94" s="378"/>
      <c r="CV94" s="378"/>
      <c r="CW94" s="378"/>
      <c r="CX94" s="378"/>
      <c r="CY94" s="378"/>
      <c r="CZ94" s="378"/>
      <c r="DA94" s="378"/>
      <c r="DB94" s="378"/>
      <c r="DC94" s="378"/>
      <c r="DD94" s="378"/>
      <c r="DE94" s="378"/>
      <c r="DF94" s="378"/>
      <c r="DG94" s="378"/>
      <c r="DH94" s="378"/>
      <c r="DI94" s="378"/>
      <c r="DJ94" s="378"/>
      <c r="DK94" s="378"/>
      <c r="DL94" s="378"/>
      <c r="DM94" s="378"/>
      <c r="DN94" s="378"/>
      <c r="DO94" s="378"/>
      <c r="DP94" s="378"/>
      <c r="DQ94" s="378"/>
      <c r="DR94" s="378"/>
      <c r="DS94" s="378"/>
      <c r="DT94" s="378"/>
      <c r="DU94" s="378"/>
      <c r="DV94" s="378"/>
      <c r="DW94" s="378"/>
      <c r="DX94" s="378"/>
      <c r="DY94" s="378"/>
      <c r="DZ94" s="378"/>
      <c r="EA94" s="378"/>
      <c r="EB94" s="378"/>
      <c r="EC94" s="378"/>
      <c r="ED94" s="378"/>
      <c r="EE94" s="378"/>
      <c r="EF94" s="378"/>
      <c r="EG94" s="378"/>
      <c r="EH94" s="378"/>
      <c r="EI94" s="378"/>
      <c r="EJ94" s="378"/>
      <c r="EK94" s="378"/>
      <c r="EL94" s="378"/>
      <c r="EM94" s="378"/>
      <c r="EN94" s="378"/>
      <c r="EO94" s="378"/>
      <c r="EP94" s="378"/>
      <c r="EQ94" s="379"/>
    </row>
    <row r="95" spans="1:147" s="11" customFormat="1" ht="3" customHeight="1" hidden="1">
      <c r="A95" s="41"/>
      <c r="B95" s="43"/>
      <c r="C95" s="380"/>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1"/>
      <c r="DF95" s="211"/>
      <c r="DG95" s="211"/>
      <c r="DH95" s="211"/>
      <c r="DI95" s="211"/>
      <c r="DJ95" s="211"/>
      <c r="DK95" s="211"/>
      <c r="DL95" s="211"/>
      <c r="DM95" s="211"/>
      <c r="DN95" s="211"/>
      <c r="DO95" s="211"/>
      <c r="DP95" s="211"/>
      <c r="DQ95" s="211"/>
      <c r="DR95" s="211"/>
      <c r="DS95" s="211"/>
      <c r="DT95" s="211"/>
      <c r="DU95" s="211"/>
      <c r="DV95" s="211"/>
      <c r="DW95" s="211"/>
      <c r="DX95" s="211"/>
      <c r="DY95" s="211"/>
      <c r="DZ95" s="211"/>
      <c r="EA95" s="211"/>
      <c r="EB95" s="211"/>
      <c r="EC95" s="211"/>
      <c r="ED95" s="211"/>
      <c r="EE95" s="211"/>
      <c r="EF95" s="211"/>
      <c r="EG95" s="211"/>
      <c r="EH95" s="211"/>
      <c r="EI95" s="211"/>
      <c r="EJ95" s="211"/>
      <c r="EK95" s="211"/>
      <c r="EL95" s="211"/>
      <c r="EM95" s="211"/>
      <c r="EN95" s="211"/>
      <c r="EO95" s="211"/>
      <c r="EP95" s="211"/>
      <c r="EQ95" s="381"/>
    </row>
    <row r="96" spans="1:147" s="11" customFormat="1" ht="3" customHeight="1" hidden="1">
      <c r="A96" s="41"/>
      <c r="B96" s="43"/>
      <c r="C96" s="380"/>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381"/>
    </row>
    <row r="97" spans="1:147" s="11" customFormat="1" ht="3" customHeight="1" hidden="1">
      <c r="A97" s="41"/>
      <c r="B97" s="43"/>
      <c r="C97" s="380"/>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c r="EI97" s="211"/>
      <c r="EJ97" s="211"/>
      <c r="EK97" s="211"/>
      <c r="EL97" s="211"/>
      <c r="EM97" s="211"/>
      <c r="EN97" s="211"/>
      <c r="EO97" s="211"/>
      <c r="EP97" s="211"/>
      <c r="EQ97" s="381"/>
    </row>
    <row r="98" spans="1:147" s="11" customFormat="1" ht="7.5" customHeight="1" hidden="1">
      <c r="A98" s="41"/>
      <c r="B98" s="43"/>
      <c r="C98" s="380"/>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c r="EI98" s="211"/>
      <c r="EJ98" s="211"/>
      <c r="EK98" s="211"/>
      <c r="EL98" s="211"/>
      <c r="EM98" s="211"/>
      <c r="EN98" s="211"/>
      <c r="EO98" s="211"/>
      <c r="EP98" s="211"/>
      <c r="EQ98" s="381"/>
    </row>
    <row r="99" spans="1:147" s="11" customFormat="1" ht="3" customHeight="1" hidden="1">
      <c r="A99" s="41"/>
      <c r="B99" s="43"/>
      <c r="C99" s="380"/>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c r="CX99" s="211"/>
      <c r="CY99" s="211"/>
      <c r="CZ99" s="211"/>
      <c r="DA99" s="211"/>
      <c r="DB99" s="211"/>
      <c r="DC99" s="211"/>
      <c r="DD99" s="211"/>
      <c r="DE99" s="211"/>
      <c r="DF99" s="211"/>
      <c r="DG99" s="211"/>
      <c r="DH99" s="211"/>
      <c r="DI99" s="211"/>
      <c r="DJ99" s="211"/>
      <c r="DK99" s="211"/>
      <c r="DL99" s="211"/>
      <c r="DM99" s="211"/>
      <c r="DN99" s="211"/>
      <c r="DO99" s="211"/>
      <c r="DP99" s="211"/>
      <c r="DQ99" s="211"/>
      <c r="DR99" s="211"/>
      <c r="DS99" s="211"/>
      <c r="DT99" s="211"/>
      <c r="DU99" s="211"/>
      <c r="DV99" s="211"/>
      <c r="DW99" s="211"/>
      <c r="DX99" s="211"/>
      <c r="DY99" s="211"/>
      <c r="DZ99" s="211"/>
      <c r="EA99" s="211"/>
      <c r="EB99" s="211"/>
      <c r="EC99" s="211"/>
      <c r="ED99" s="211"/>
      <c r="EE99" s="211"/>
      <c r="EF99" s="211"/>
      <c r="EG99" s="211"/>
      <c r="EH99" s="211"/>
      <c r="EI99" s="211"/>
      <c r="EJ99" s="211"/>
      <c r="EK99" s="211"/>
      <c r="EL99" s="211"/>
      <c r="EM99" s="211"/>
      <c r="EN99" s="211"/>
      <c r="EO99" s="211"/>
      <c r="EP99" s="211"/>
      <c r="EQ99" s="381"/>
    </row>
    <row r="100" spans="1:147" s="11" customFormat="1" ht="3" customHeight="1" hidden="1">
      <c r="A100" s="41"/>
      <c r="B100" s="43"/>
      <c r="C100" s="380"/>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381"/>
    </row>
    <row r="101" spans="1:147" s="11" customFormat="1" ht="3" customHeight="1" hidden="1">
      <c r="A101" s="41"/>
      <c r="B101" s="43"/>
      <c r="C101" s="380"/>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211"/>
      <c r="DN101" s="211"/>
      <c r="DO101" s="211"/>
      <c r="DP101" s="211"/>
      <c r="DQ101" s="211"/>
      <c r="DR101" s="211"/>
      <c r="DS101" s="211"/>
      <c r="DT101" s="211"/>
      <c r="DU101" s="211"/>
      <c r="DV101" s="211"/>
      <c r="DW101" s="211"/>
      <c r="DX101" s="211"/>
      <c r="DY101" s="211"/>
      <c r="DZ101" s="211"/>
      <c r="EA101" s="211"/>
      <c r="EB101" s="211"/>
      <c r="EC101" s="211"/>
      <c r="ED101" s="211"/>
      <c r="EE101" s="211"/>
      <c r="EF101" s="211"/>
      <c r="EG101" s="211"/>
      <c r="EH101" s="211"/>
      <c r="EI101" s="211"/>
      <c r="EJ101" s="211"/>
      <c r="EK101" s="211"/>
      <c r="EL101" s="211"/>
      <c r="EM101" s="211"/>
      <c r="EN101" s="211"/>
      <c r="EO101" s="211"/>
      <c r="EP101" s="211"/>
      <c r="EQ101" s="381"/>
    </row>
    <row r="102" spans="1:147" s="11" customFormat="1" ht="7.5" customHeight="1" hidden="1">
      <c r="A102" s="41"/>
      <c r="B102" s="43"/>
      <c r="C102" s="380"/>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1"/>
      <c r="DF102" s="211"/>
      <c r="DG102" s="211"/>
      <c r="DH102" s="211"/>
      <c r="DI102" s="211"/>
      <c r="DJ102" s="211"/>
      <c r="DK102" s="211"/>
      <c r="DL102" s="211"/>
      <c r="DM102" s="211"/>
      <c r="DN102" s="211"/>
      <c r="DO102" s="211"/>
      <c r="DP102" s="211"/>
      <c r="DQ102" s="211"/>
      <c r="DR102" s="211"/>
      <c r="DS102" s="211"/>
      <c r="DT102" s="211"/>
      <c r="DU102" s="211"/>
      <c r="DV102" s="211"/>
      <c r="DW102" s="211"/>
      <c r="DX102" s="211"/>
      <c r="DY102" s="211"/>
      <c r="DZ102" s="211"/>
      <c r="EA102" s="211"/>
      <c r="EB102" s="211"/>
      <c r="EC102" s="211"/>
      <c r="ED102" s="211"/>
      <c r="EE102" s="211"/>
      <c r="EF102" s="211"/>
      <c r="EG102" s="211"/>
      <c r="EH102" s="211"/>
      <c r="EI102" s="211"/>
      <c r="EJ102" s="211"/>
      <c r="EK102" s="211"/>
      <c r="EL102" s="211"/>
      <c r="EM102" s="211"/>
      <c r="EN102" s="211"/>
      <c r="EO102" s="211"/>
      <c r="EP102" s="211"/>
      <c r="EQ102" s="381"/>
    </row>
    <row r="103" spans="1:147" s="11" customFormat="1" ht="6.75" customHeight="1" hidden="1">
      <c r="A103" s="41"/>
      <c r="C103" s="380"/>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1"/>
      <c r="DK103" s="211"/>
      <c r="DL103" s="211"/>
      <c r="DM103" s="211"/>
      <c r="DN103" s="211"/>
      <c r="DO103" s="211"/>
      <c r="DP103" s="211"/>
      <c r="DQ103" s="211"/>
      <c r="DR103" s="211"/>
      <c r="DS103" s="211"/>
      <c r="DT103" s="211"/>
      <c r="DU103" s="211"/>
      <c r="DV103" s="211"/>
      <c r="DW103" s="211"/>
      <c r="DX103" s="211"/>
      <c r="DY103" s="211"/>
      <c r="DZ103" s="211"/>
      <c r="EA103" s="211"/>
      <c r="EB103" s="211"/>
      <c r="EC103" s="211"/>
      <c r="ED103" s="211"/>
      <c r="EE103" s="211"/>
      <c r="EF103" s="211"/>
      <c r="EG103" s="211"/>
      <c r="EH103" s="211"/>
      <c r="EI103" s="211"/>
      <c r="EJ103" s="211"/>
      <c r="EK103" s="211"/>
      <c r="EL103" s="211"/>
      <c r="EM103" s="211"/>
      <c r="EN103" s="211"/>
      <c r="EO103" s="211"/>
      <c r="EP103" s="211"/>
      <c r="EQ103" s="381"/>
    </row>
    <row r="104" spans="1:147" s="11" customFormat="1" ht="14.25" customHeight="1" hidden="1" thickBot="1">
      <c r="A104" s="41"/>
      <c r="C104" s="380"/>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c r="CX104" s="211"/>
      <c r="CY104" s="211"/>
      <c r="CZ104" s="211"/>
      <c r="DA104" s="211"/>
      <c r="DB104" s="211"/>
      <c r="DC104" s="211"/>
      <c r="DD104" s="211"/>
      <c r="DE104" s="211"/>
      <c r="DF104" s="211"/>
      <c r="DG104" s="211"/>
      <c r="DH104" s="211"/>
      <c r="DI104" s="211"/>
      <c r="DJ104" s="211"/>
      <c r="DK104" s="211"/>
      <c r="DL104" s="211"/>
      <c r="DM104" s="211"/>
      <c r="DN104" s="211"/>
      <c r="DO104" s="211"/>
      <c r="DP104" s="211"/>
      <c r="DQ104" s="211"/>
      <c r="DR104" s="211"/>
      <c r="DS104" s="211"/>
      <c r="DT104" s="211"/>
      <c r="DU104" s="211"/>
      <c r="DV104" s="211"/>
      <c r="DW104" s="211"/>
      <c r="DX104" s="211"/>
      <c r="DY104" s="211"/>
      <c r="DZ104" s="211"/>
      <c r="EA104" s="211"/>
      <c r="EB104" s="211"/>
      <c r="EC104" s="211"/>
      <c r="ED104" s="211"/>
      <c r="EE104" s="211"/>
      <c r="EF104" s="211"/>
      <c r="EG104" s="211"/>
      <c r="EH104" s="211"/>
      <c r="EI104" s="211"/>
      <c r="EJ104" s="211"/>
      <c r="EK104" s="211"/>
      <c r="EL104" s="211"/>
      <c r="EM104" s="211"/>
      <c r="EN104" s="211"/>
      <c r="EO104" s="211"/>
      <c r="EP104" s="211"/>
      <c r="EQ104" s="382"/>
    </row>
    <row r="105" spans="3:147" s="92" customFormat="1" ht="4.5" customHeight="1">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row>
    <row r="106" spans="1:146" s="11" customFormat="1" ht="14.25" customHeight="1">
      <c r="A106" s="41"/>
      <c r="C106" s="254"/>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6"/>
      <c r="AZ106" s="54"/>
      <c r="BA106" s="54"/>
      <c r="BB106" s="54"/>
      <c r="BC106" s="254"/>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6"/>
      <c r="CS106" s="57"/>
      <c r="CT106" s="57"/>
      <c r="CU106" s="57"/>
      <c r="CV106" s="303"/>
      <c r="CW106" s="304"/>
      <c r="CX106" s="304"/>
      <c r="CY106" s="304"/>
      <c r="CZ106" s="304"/>
      <c r="DA106" s="304"/>
      <c r="DB106" s="304"/>
      <c r="DC106" s="304"/>
      <c r="DD106" s="304"/>
      <c r="DE106" s="304"/>
      <c r="DF106" s="304"/>
      <c r="DG106" s="304"/>
      <c r="DH106" s="304"/>
      <c r="DI106" s="304"/>
      <c r="DJ106" s="304"/>
      <c r="DK106" s="304"/>
      <c r="DL106" s="304"/>
      <c r="DM106" s="304"/>
      <c r="DN106" s="304"/>
      <c r="DO106" s="304"/>
      <c r="DP106" s="304"/>
      <c r="DQ106" s="304"/>
      <c r="DR106" s="304"/>
      <c r="DS106" s="304"/>
      <c r="DT106" s="304"/>
      <c r="DU106" s="304"/>
      <c r="DV106" s="304"/>
      <c r="DW106" s="304"/>
      <c r="DX106" s="304"/>
      <c r="DY106" s="304"/>
      <c r="DZ106" s="304"/>
      <c r="EA106" s="304"/>
      <c r="EB106" s="304"/>
      <c r="EC106" s="304"/>
      <c r="ED106" s="304"/>
      <c r="EE106" s="304"/>
      <c r="EF106" s="304"/>
      <c r="EG106" s="304"/>
      <c r="EH106" s="304"/>
      <c r="EI106" s="304"/>
      <c r="EJ106" s="304"/>
      <c r="EK106" s="304"/>
      <c r="EL106" s="304"/>
      <c r="EM106" s="304"/>
      <c r="EN106" s="304"/>
      <c r="EO106" s="304"/>
      <c r="EP106" s="305"/>
    </row>
    <row r="107" spans="1:146" s="11" customFormat="1" ht="14.25" customHeight="1">
      <c r="A107" s="41"/>
      <c r="C107" s="257"/>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9"/>
      <c r="AZ107" s="54"/>
      <c r="BA107" s="54"/>
      <c r="BB107" s="54"/>
      <c r="BC107" s="257"/>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c r="BZ107" s="258"/>
      <c r="CA107" s="258"/>
      <c r="CB107" s="258"/>
      <c r="CC107" s="258"/>
      <c r="CD107" s="258"/>
      <c r="CE107" s="258"/>
      <c r="CF107" s="258"/>
      <c r="CG107" s="258"/>
      <c r="CH107" s="258"/>
      <c r="CI107" s="258"/>
      <c r="CJ107" s="258"/>
      <c r="CK107" s="258"/>
      <c r="CL107" s="258"/>
      <c r="CM107" s="258"/>
      <c r="CN107" s="258"/>
      <c r="CO107" s="258"/>
      <c r="CP107" s="258"/>
      <c r="CQ107" s="258"/>
      <c r="CR107" s="259"/>
      <c r="CS107" s="57"/>
      <c r="CT107" s="57"/>
      <c r="CU107" s="57"/>
      <c r="CV107" s="306"/>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8"/>
    </row>
    <row r="108" spans="1:146" s="11" customFormat="1" ht="9.75" customHeight="1">
      <c r="A108" s="41"/>
      <c r="C108" s="245" t="s">
        <v>39</v>
      </c>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7"/>
      <c r="AZ108" s="23"/>
      <c r="BA108" s="23"/>
      <c r="BB108" s="23"/>
      <c r="BC108" s="285" t="s">
        <v>28</v>
      </c>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c r="CA108" s="286"/>
      <c r="CB108" s="286"/>
      <c r="CC108" s="286"/>
      <c r="CD108" s="286"/>
      <c r="CE108" s="286"/>
      <c r="CF108" s="286"/>
      <c r="CG108" s="286"/>
      <c r="CH108" s="286"/>
      <c r="CI108" s="286"/>
      <c r="CJ108" s="286"/>
      <c r="CK108" s="286"/>
      <c r="CL108" s="286"/>
      <c r="CM108" s="286"/>
      <c r="CN108" s="286"/>
      <c r="CO108" s="286"/>
      <c r="CP108" s="286"/>
      <c r="CQ108" s="286"/>
      <c r="CR108" s="287"/>
      <c r="CS108" s="92"/>
      <c r="CT108" s="92"/>
      <c r="CU108" s="92"/>
      <c r="CV108" s="245" t="s">
        <v>101</v>
      </c>
      <c r="CW108" s="246"/>
      <c r="CX108" s="246"/>
      <c r="CY108" s="246"/>
      <c r="CZ108" s="246"/>
      <c r="DA108" s="246"/>
      <c r="DB108" s="246"/>
      <c r="DC108" s="246"/>
      <c r="DD108" s="246"/>
      <c r="DE108" s="246"/>
      <c r="DF108" s="246"/>
      <c r="DG108" s="246"/>
      <c r="DH108" s="246"/>
      <c r="DI108" s="246"/>
      <c r="DJ108" s="246"/>
      <c r="DK108" s="246"/>
      <c r="DL108" s="246"/>
      <c r="DM108" s="246"/>
      <c r="DN108" s="246"/>
      <c r="DO108" s="246"/>
      <c r="DP108" s="246"/>
      <c r="DQ108" s="246"/>
      <c r="DR108" s="246"/>
      <c r="DS108" s="246"/>
      <c r="DT108" s="246"/>
      <c r="DU108" s="246"/>
      <c r="DV108" s="246"/>
      <c r="DW108" s="246"/>
      <c r="DX108" s="246"/>
      <c r="DY108" s="246"/>
      <c r="DZ108" s="246"/>
      <c r="EA108" s="246"/>
      <c r="EB108" s="246"/>
      <c r="EC108" s="246"/>
      <c r="ED108" s="246"/>
      <c r="EE108" s="246"/>
      <c r="EF108" s="246"/>
      <c r="EG108" s="246"/>
      <c r="EH108" s="246"/>
      <c r="EI108" s="246"/>
      <c r="EJ108" s="246"/>
      <c r="EK108" s="246"/>
      <c r="EL108" s="246"/>
      <c r="EM108" s="246"/>
      <c r="EN108" s="246"/>
      <c r="EO108" s="246"/>
      <c r="EP108" s="247"/>
    </row>
    <row r="109" spans="1:146" s="11" customFormat="1" ht="3" customHeight="1">
      <c r="A109" s="41"/>
      <c r="C109" s="248"/>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50"/>
      <c r="AZ109" s="23"/>
      <c r="BA109" s="23"/>
      <c r="BB109" s="23"/>
      <c r="BC109" s="288"/>
      <c r="BD109" s="289"/>
      <c r="BE109" s="289"/>
      <c r="BF109" s="289"/>
      <c r="BG109" s="289"/>
      <c r="BH109" s="289"/>
      <c r="BI109" s="289"/>
      <c r="BJ109" s="289"/>
      <c r="BK109" s="289"/>
      <c r="BL109" s="289"/>
      <c r="BM109" s="289"/>
      <c r="BN109" s="289"/>
      <c r="BO109" s="289"/>
      <c r="BP109" s="289"/>
      <c r="BQ109" s="289"/>
      <c r="BR109" s="289"/>
      <c r="BS109" s="289"/>
      <c r="BT109" s="289"/>
      <c r="BU109" s="289"/>
      <c r="BV109" s="289"/>
      <c r="BW109" s="289"/>
      <c r="BX109" s="289"/>
      <c r="BY109" s="289"/>
      <c r="BZ109" s="289"/>
      <c r="CA109" s="289"/>
      <c r="CB109" s="289"/>
      <c r="CC109" s="289"/>
      <c r="CD109" s="289"/>
      <c r="CE109" s="289"/>
      <c r="CF109" s="289"/>
      <c r="CG109" s="289"/>
      <c r="CH109" s="289"/>
      <c r="CI109" s="289"/>
      <c r="CJ109" s="289"/>
      <c r="CK109" s="289"/>
      <c r="CL109" s="289"/>
      <c r="CM109" s="289"/>
      <c r="CN109" s="289"/>
      <c r="CO109" s="289"/>
      <c r="CP109" s="289"/>
      <c r="CQ109" s="289"/>
      <c r="CR109" s="290"/>
      <c r="CS109" s="92"/>
      <c r="CT109" s="92"/>
      <c r="CU109" s="92"/>
      <c r="CV109" s="248"/>
      <c r="CW109" s="249"/>
      <c r="CX109" s="249"/>
      <c r="CY109" s="249"/>
      <c r="CZ109" s="249"/>
      <c r="DA109" s="249"/>
      <c r="DB109" s="249"/>
      <c r="DC109" s="249"/>
      <c r="DD109" s="249"/>
      <c r="DE109" s="249"/>
      <c r="DF109" s="249"/>
      <c r="DG109" s="249"/>
      <c r="DH109" s="249"/>
      <c r="DI109" s="249"/>
      <c r="DJ109" s="249"/>
      <c r="DK109" s="249"/>
      <c r="DL109" s="249"/>
      <c r="DM109" s="249"/>
      <c r="DN109" s="249"/>
      <c r="DO109" s="249"/>
      <c r="DP109" s="249"/>
      <c r="DQ109" s="249"/>
      <c r="DR109" s="249"/>
      <c r="DS109" s="249"/>
      <c r="DT109" s="249"/>
      <c r="DU109" s="249"/>
      <c r="DV109" s="249"/>
      <c r="DW109" s="249"/>
      <c r="DX109" s="249"/>
      <c r="DY109" s="249"/>
      <c r="DZ109" s="249"/>
      <c r="EA109" s="249"/>
      <c r="EB109" s="249"/>
      <c r="EC109" s="249"/>
      <c r="ED109" s="249"/>
      <c r="EE109" s="249"/>
      <c r="EF109" s="249"/>
      <c r="EG109" s="249"/>
      <c r="EH109" s="249"/>
      <c r="EI109" s="249"/>
      <c r="EJ109" s="249"/>
      <c r="EK109" s="249"/>
      <c r="EL109" s="249"/>
      <c r="EM109" s="249"/>
      <c r="EN109" s="249"/>
      <c r="EO109" s="249"/>
      <c r="EP109" s="250"/>
    </row>
    <row r="110" spans="1:146" s="11" customFormat="1" ht="1.5" customHeight="1">
      <c r="A110" s="41"/>
      <c r="C110" s="248"/>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50"/>
      <c r="AZ110" s="23"/>
      <c r="BA110" s="23"/>
      <c r="BB110" s="23"/>
      <c r="BC110" s="288"/>
      <c r="BD110" s="289"/>
      <c r="BE110" s="289"/>
      <c r="BF110" s="289"/>
      <c r="BG110" s="289"/>
      <c r="BH110" s="289"/>
      <c r="BI110" s="289"/>
      <c r="BJ110" s="289"/>
      <c r="BK110" s="289"/>
      <c r="BL110" s="289"/>
      <c r="BM110" s="289"/>
      <c r="BN110" s="289"/>
      <c r="BO110" s="289"/>
      <c r="BP110" s="289"/>
      <c r="BQ110" s="289"/>
      <c r="BR110" s="289"/>
      <c r="BS110" s="289"/>
      <c r="BT110" s="289"/>
      <c r="BU110" s="289"/>
      <c r="BV110" s="289"/>
      <c r="BW110" s="289"/>
      <c r="BX110" s="289"/>
      <c r="BY110" s="289"/>
      <c r="BZ110" s="289"/>
      <c r="CA110" s="289"/>
      <c r="CB110" s="289"/>
      <c r="CC110" s="289"/>
      <c r="CD110" s="289"/>
      <c r="CE110" s="289"/>
      <c r="CF110" s="289"/>
      <c r="CG110" s="289"/>
      <c r="CH110" s="289"/>
      <c r="CI110" s="289"/>
      <c r="CJ110" s="289"/>
      <c r="CK110" s="289"/>
      <c r="CL110" s="289"/>
      <c r="CM110" s="289"/>
      <c r="CN110" s="289"/>
      <c r="CO110" s="289"/>
      <c r="CP110" s="289"/>
      <c r="CQ110" s="289"/>
      <c r="CR110" s="290"/>
      <c r="CS110" s="92"/>
      <c r="CT110" s="92"/>
      <c r="CU110" s="92"/>
      <c r="CV110" s="248"/>
      <c r="CW110" s="249"/>
      <c r="CX110" s="249"/>
      <c r="CY110" s="249"/>
      <c r="CZ110" s="249"/>
      <c r="DA110" s="249"/>
      <c r="DB110" s="249"/>
      <c r="DC110" s="249"/>
      <c r="DD110" s="249"/>
      <c r="DE110" s="249"/>
      <c r="DF110" s="249"/>
      <c r="DG110" s="249"/>
      <c r="DH110" s="249"/>
      <c r="DI110" s="249"/>
      <c r="DJ110" s="249"/>
      <c r="DK110" s="249"/>
      <c r="DL110" s="249"/>
      <c r="DM110" s="249"/>
      <c r="DN110" s="249"/>
      <c r="DO110" s="249"/>
      <c r="DP110" s="249"/>
      <c r="DQ110" s="249"/>
      <c r="DR110" s="249"/>
      <c r="DS110" s="249"/>
      <c r="DT110" s="249"/>
      <c r="DU110" s="249"/>
      <c r="DV110" s="249"/>
      <c r="DW110" s="249"/>
      <c r="DX110" s="249"/>
      <c r="DY110" s="249"/>
      <c r="DZ110" s="249"/>
      <c r="EA110" s="249"/>
      <c r="EB110" s="249"/>
      <c r="EC110" s="249"/>
      <c r="ED110" s="249"/>
      <c r="EE110" s="249"/>
      <c r="EF110" s="249"/>
      <c r="EG110" s="249"/>
      <c r="EH110" s="249"/>
      <c r="EI110" s="249"/>
      <c r="EJ110" s="249"/>
      <c r="EK110" s="249"/>
      <c r="EL110" s="249"/>
      <c r="EM110" s="249"/>
      <c r="EN110" s="249"/>
      <c r="EO110" s="249"/>
      <c r="EP110" s="250"/>
    </row>
    <row r="111" spans="1:146" s="11" customFormat="1" ht="2.25" customHeight="1">
      <c r="A111" s="41"/>
      <c r="C111" s="251"/>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3"/>
      <c r="AZ111" s="23"/>
      <c r="BA111" s="23"/>
      <c r="BB111" s="23"/>
      <c r="BC111" s="291"/>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3"/>
      <c r="CS111" s="92"/>
      <c r="CT111" s="92"/>
      <c r="CU111" s="92"/>
      <c r="CV111" s="251"/>
      <c r="CW111" s="252"/>
      <c r="CX111" s="252"/>
      <c r="CY111" s="252"/>
      <c r="CZ111" s="252"/>
      <c r="DA111" s="252"/>
      <c r="DB111" s="252"/>
      <c r="DC111" s="252"/>
      <c r="DD111" s="252"/>
      <c r="DE111" s="252"/>
      <c r="DF111" s="252"/>
      <c r="DG111" s="252"/>
      <c r="DH111" s="252"/>
      <c r="DI111" s="252"/>
      <c r="DJ111" s="252"/>
      <c r="DK111" s="252"/>
      <c r="DL111" s="252"/>
      <c r="DM111" s="252"/>
      <c r="DN111" s="252"/>
      <c r="DO111" s="252"/>
      <c r="DP111" s="252"/>
      <c r="DQ111" s="252"/>
      <c r="DR111" s="252"/>
      <c r="DS111" s="252"/>
      <c r="DT111" s="252"/>
      <c r="DU111" s="252"/>
      <c r="DV111" s="252"/>
      <c r="DW111" s="252"/>
      <c r="DX111" s="252"/>
      <c r="DY111" s="252"/>
      <c r="DZ111" s="252"/>
      <c r="EA111" s="252"/>
      <c r="EB111" s="252"/>
      <c r="EC111" s="252"/>
      <c r="ED111" s="252"/>
      <c r="EE111" s="252"/>
      <c r="EF111" s="252"/>
      <c r="EG111" s="252"/>
      <c r="EH111" s="252"/>
      <c r="EI111" s="252"/>
      <c r="EJ111" s="252"/>
      <c r="EK111" s="252"/>
      <c r="EL111" s="252"/>
      <c r="EM111" s="252"/>
      <c r="EN111" s="252"/>
      <c r="EO111" s="252"/>
      <c r="EP111" s="253"/>
    </row>
    <row r="112" s="11" customFormat="1" ht="4.5" customHeight="1">
      <c r="A112" s="41"/>
    </row>
    <row r="113" spans="2:147" ht="0.75" customHeight="1">
      <c r="B113" s="9"/>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4"/>
      <c r="BY113" s="4"/>
      <c r="BZ113" s="4"/>
      <c r="CA113" s="4"/>
      <c r="CB113" s="4"/>
      <c r="CC113" s="4"/>
      <c r="CD113" s="4"/>
      <c r="CE113" s="4"/>
      <c r="CF113" s="4"/>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4"/>
      <c r="EG113" s="4"/>
      <c r="EH113" s="4"/>
      <c r="EI113" s="4"/>
      <c r="EJ113" s="4"/>
      <c r="EK113" s="4"/>
      <c r="EL113" s="4"/>
      <c r="EM113" s="4"/>
      <c r="EN113" s="4"/>
      <c r="EO113" s="3"/>
      <c r="EP113" s="3"/>
      <c r="EQ113" s="9"/>
    </row>
    <row r="114" spans="1:146" s="11" customFormat="1" ht="3" customHeight="1">
      <c r="A114" s="41"/>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row>
    <row r="115" spans="1:146" s="11" customFormat="1" ht="7.5" customHeight="1">
      <c r="A115" s="41"/>
      <c r="C115" s="110"/>
      <c r="D115" s="111"/>
      <c r="E115" s="111"/>
      <c r="F115" s="111"/>
      <c r="G115" s="111"/>
      <c r="H115" s="111"/>
      <c r="I115" s="111"/>
      <c r="J115" s="111"/>
      <c r="K115" s="111"/>
      <c r="L115" s="111"/>
      <c r="M115" s="111"/>
      <c r="N115" s="111"/>
      <c r="O115" s="111"/>
      <c r="P115" s="111"/>
      <c r="Q115" s="111"/>
      <c r="R115" s="111"/>
      <c r="S115" s="111"/>
      <c r="T115" s="111"/>
      <c r="U115" s="111"/>
      <c r="V115" s="111"/>
      <c r="W115" s="117"/>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3"/>
      <c r="AX115" s="483"/>
      <c r="AY115" s="483"/>
      <c r="AZ115" s="483"/>
      <c r="BA115" s="483"/>
      <c r="BB115" s="483"/>
      <c r="BC115" s="483"/>
      <c r="BD115" s="483"/>
      <c r="BE115" s="483"/>
      <c r="BF115" s="483"/>
      <c r="BG115" s="483"/>
      <c r="BH115" s="483"/>
      <c r="BI115" s="483"/>
      <c r="BJ115" s="483"/>
      <c r="BK115" s="483"/>
      <c r="BL115" s="483"/>
      <c r="BM115" s="483"/>
      <c r="BN115" s="483"/>
      <c r="BO115" s="483"/>
      <c r="BP115" s="483"/>
      <c r="BQ115" s="484"/>
      <c r="BR115" s="92"/>
      <c r="BS115" s="92"/>
      <c r="BT115" s="92"/>
      <c r="BU115" s="92"/>
      <c r="BV115" s="92"/>
      <c r="BW115" s="92"/>
      <c r="BX115" s="92"/>
      <c r="BY115" s="92"/>
      <c r="BZ115" s="110"/>
      <c r="CA115" s="111"/>
      <c r="CB115" s="111"/>
      <c r="CC115" s="111"/>
      <c r="CD115" s="111"/>
      <c r="CE115" s="111"/>
      <c r="CF115" s="111"/>
      <c r="CG115" s="111"/>
      <c r="CH115" s="111"/>
      <c r="CI115" s="111"/>
      <c r="CJ115" s="111"/>
      <c r="CK115" s="111"/>
      <c r="CL115" s="111"/>
      <c r="CM115" s="111"/>
      <c r="CN115" s="111"/>
      <c r="CO115" s="111"/>
      <c r="CP115" s="111"/>
      <c r="CQ115" s="111"/>
      <c r="CR115" s="111"/>
      <c r="CS115" s="111"/>
      <c r="CT115" s="129"/>
      <c r="CU115" s="542"/>
      <c r="CV115" s="483"/>
      <c r="CW115" s="483"/>
      <c r="CX115" s="483"/>
      <c r="CY115" s="483"/>
      <c r="CZ115" s="483"/>
      <c r="DA115" s="483"/>
      <c r="DB115" s="483"/>
      <c r="DC115" s="483"/>
      <c r="DD115" s="483"/>
      <c r="DE115" s="483"/>
      <c r="DF115" s="483"/>
      <c r="DG115" s="483"/>
      <c r="DH115" s="483"/>
      <c r="DI115" s="483"/>
      <c r="DJ115" s="483"/>
      <c r="DK115" s="483"/>
      <c r="DL115" s="483"/>
      <c r="DM115" s="483"/>
      <c r="DN115" s="483"/>
      <c r="DO115" s="483"/>
      <c r="DP115" s="483"/>
      <c r="DQ115" s="483"/>
      <c r="DR115" s="483"/>
      <c r="DS115" s="483"/>
      <c r="DT115" s="483"/>
      <c r="DU115" s="483"/>
      <c r="DV115" s="483"/>
      <c r="DW115" s="483"/>
      <c r="DX115" s="483"/>
      <c r="DY115" s="483"/>
      <c r="DZ115" s="483"/>
      <c r="EA115" s="483"/>
      <c r="EB115" s="483"/>
      <c r="EC115" s="483"/>
      <c r="ED115" s="483"/>
      <c r="EE115" s="483"/>
      <c r="EF115" s="483"/>
      <c r="EG115" s="483"/>
      <c r="EH115" s="483"/>
      <c r="EI115" s="483"/>
      <c r="EJ115" s="483"/>
      <c r="EK115" s="483"/>
      <c r="EL115" s="483"/>
      <c r="EM115" s="483"/>
      <c r="EN115" s="483"/>
      <c r="EO115" s="483"/>
      <c r="EP115" s="484"/>
    </row>
    <row r="116" spans="1:146" s="11" customFormat="1" ht="3" customHeight="1">
      <c r="A116" s="41"/>
      <c r="C116" s="112"/>
      <c r="D116" s="362" t="s">
        <v>71</v>
      </c>
      <c r="E116" s="362"/>
      <c r="F116" s="362"/>
      <c r="G116" s="362"/>
      <c r="H116" s="362"/>
      <c r="I116" s="362"/>
      <c r="J116" s="362"/>
      <c r="K116" s="92"/>
      <c r="L116" s="92"/>
      <c r="M116" s="92"/>
      <c r="N116" s="92"/>
      <c r="O116" s="92"/>
      <c r="P116" s="92"/>
      <c r="Q116" s="92"/>
      <c r="R116" s="92"/>
      <c r="S116" s="92"/>
      <c r="T116" s="92"/>
      <c r="U116" s="92"/>
      <c r="V116" s="92"/>
      <c r="W116" s="97"/>
      <c r="X116" s="485"/>
      <c r="Y116" s="485"/>
      <c r="Z116" s="485"/>
      <c r="AA116" s="485"/>
      <c r="AB116" s="485"/>
      <c r="AC116" s="485"/>
      <c r="AD116" s="485"/>
      <c r="AE116" s="485"/>
      <c r="AF116" s="485"/>
      <c r="AG116" s="485"/>
      <c r="AH116" s="485"/>
      <c r="AI116" s="485"/>
      <c r="AJ116" s="485"/>
      <c r="AK116" s="485"/>
      <c r="AL116" s="485"/>
      <c r="AM116" s="485"/>
      <c r="AN116" s="485"/>
      <c r="AO116" s="485"/>
      <c r="AP116" s="485"/>
      <c r="AQ116" s="485"/>
      <c r="AR116" s="485"/>
      <c r="AS116" s="485"/>
      <c r="AT116" s="485"/>
      <c r="AU116" s="485"/>
      <c r="AV116" s="485"/>
      <c r="AW116" s="485"/>
      <c r="AX116" s="485"/>
      <c r="AY116" s="485"/>
      <c r="AZ116" s="485"/>
      <c r="BA116" s="485"/>
      <c r="BB116" s="485"/>
      <c r="BC116" s="485"/>
      <c r="BD116" s="485"/>
      <c r="BE116" s="485"/>
      <c r="BF116" s="485"/>
      <c r="BG116" s="485"/>
      <c r="BH116" s="485"/>
      <c r="BI116" s="485"/>
      <c r="BJ116" s="485"/>
      <c r="BK116" s="485"/>
      <c r="BL116" s="485"/>
      <c r="BM116" s="485"/>
      <c r="BN116" s="485"/>
      <c r="BO116" s="485"/>
      <c r="BP116" s="485"/>
      <c r="BQ116" s="486"/>
      <c r="BR116" s="92"/>
      <c r="BS116" s="92"/>
      <c r="BT116" s="92"/>
      <c r="BU116" s="92"/>
      <c r="BV116" s="92"/>
      <c r="BW116" s="92"/>
      <c r="BX116" s="92"/>
      <c r="BY116" s="92"/>
      <c r="BZ116" s="112"/>
      <c r="CA116" s="362" t="s">
        <v>72</v>
      </c>
      <c r="CB116" s="362"/>
      <c r="CC116" s="362"/>
      <c r="CD116" s="362"/>
      <c r="CE116" s="362"/>
      <c r="CF116" s="362"/>
      <c r="CG116" s="362"/>
      <c r="CH116" s="92"/>
      <c r="CI116" s="92"/>
      <c r="CJ116" s="92"/>
      <c r="CK116" s="92"/>
      <c r="CL116" s="92"/>
      <c r="CM116" s="92"/>
      <c r="CN116" s="92"/>
      <c r="CO116" s="92"/>
      <c r="CP116" s="92"/>
      <c r="CQ116" s="92"/>
      <c r="CR116" s="92"/>
      <c r="CS116" s="92"/>
      <c r="CT116" s="105"/>
      <c r="CU116" s="543"/>
      <c r="CV116" s="485"/>
      <c r="CW116" s="485"/>
      <c r="CX116" s="485"/>
      <c r="CY116" s="485"/>
      <c r="CZ116" s="485"/>
      <c r="DA116" s="485"/>
      <c r="DB116" s="485"/>
      <c r="DC116" s="485"/>
      <c r="DD116" s="485"/>
      <c r="DE116" s="485"/>
      <c r="DF116" s="485"/>
      <c r="DG116" s="485"/>
      <c r="DH116" s="485"/>
      <c r="DI116" s="485"/>
      <c r="DJ116" s="485"/>
      <c r="DK116" s="485"/>
      <c r="DL116" s="485"/>
      <c r="DM116" s="485"/>
      <c r="DN116" s="485"/>
      <c r="DO116" s="485"/>
      <c r="DP116" s="485"/>
      <c r="DQ116" s="485"/>
      <c r="DR116" s="485"/>
      <c r="DS116" s="485"/>
      <c r="DT116" s="485"/>
      <c r="DU116" s="485"/>
      <c r="DV116" s="485"/>
      <c r="DW116" s="485"/>
      <c r="DX116" s="485"/>
      <c r="DY116" s="485"/>
      <c r="DZ116" s="485"/>
      <c r="EA116" s="485"/>
      <c r="EB116" s="485"/>
      <c r="EC116" s="485"/>
      <c r="ED116" s="485"/>
      <c r="EE116" s="485"/>
      <c r="EF116" s="485"/>
      <c r="EG116" s="485"/>
      <c r="EH116" s="485"/>
      <c r="EI116" s="485"/>
      <c r="EJ116" s="485"/>
      <c r="EK116" s="485"/>
      <c r="EL116" s="485"/>
      <c r="EM116" s="485"/>
      <c r="EN116" s="485"/>
      <c r="EO116" s="485"/>
      <c r="EP116" s="486"/>
    </row>
    <row r="117" spans="1:146" s="11" customFormat="1" ht="3" customHeight="1">
      <c r="A117" s="41"/>
      <c r="C117" s="112"/>
      <c r="D117" s="362"/>
      <c r="E117" s="362"/>
      <c r="F117" s="362"/>
      <c r="G117" s="362"/>
      <c r="H117" s="362"/>
      <c r="I117" s="362"/>
      <c r="J117" s="362"/>
      <c r="K117" s="92"/>
      <c r="L117" s="92"/>
      <c r="M117" s="92"/>
      <c r="N117" s="92"/>
      <c r="O117" s="92"/>
      <c r="P117" s="92"/>
      <c r="Q117" s="92"/>
      <c r="R117" s="92"/>
      <c r="S117" s="92"/>
      <c r="T117" s="92"/>
      <c r="U117" s="92"/>
      <c r="V117" s="92"/>
      <c r="W117" s="97"/>
      <c r="X117" s="485"/>
      <c r="Y117" s="485"/>
      <c r="Z117" s="485"/>
      <c r="AA117" s="485"/>
      <c r="AB117" s="485"/>
      <c r="AC117" s="485"/>
      <c r="AD117" s="485"/>
      <c r="AE117" s="485"/>
      <c r="AF117" s="485"/>
      <c r="AG117" s="485"/>
      <c r="AH117" s="485"/>
      <c r="AI117" s="485"/>
      <c r="AJ117" s="485"/>
      <c r="AK117" s="485"/>
      <c r="AL117" s="485"/>
      <c r="AM117" s="485"/>
      <c r="AN117" s="485"/>
      <c r="AO117" s="485"/>
      <c r="AP117" s="485"/>
      <c r="AQ117" s="485"/>
      <c r="AR117" s="485"/>
      <c r="AS117" s="485"/>
      <c r="AT117" s="485"/>
      <c r="AU117" s="485"/>
      <c r="AV117" s="485"/>
      <c r="AW117" s="485"/>
      <c r="AX117" s="485"/>
      <c r="AY117" s="485"/>
      <c r="AZ117" s="485"/>
      <c r="BA117" s="485"/>
      <c r="BB117" s="485"/>
      <c r="BC117" s="485"/>
      <c r="BD117" s="485"/>
      <c r="BE117" s="485"/>
      <c r="BF117" s="485"/>
      <c r="BG117" s="485"/>
      <c r="BH117" s="485"/>
      <c r="BI117" s="485"/>
      <c r="BJ117" s="485"/>
      <c r="BK117" s="485"/>
      <c r="BL117" s="485"/>
      <c r="BM117" s="485"/>
      <c r="BN117" s="485"/>
      <c r="BO117" s="485"/>
      <c r="BP117" s="485"/>
      <c r="BQ117" s="486"/>
      <c r="BR117" s="92"/>
      <c r="BS117" s="92"/>
      <c r="BT117" s="92"/>
      <c r="BU117" s="92"/>
      <c r="BV117" s="92"/>
      <c r="BW117" s="92"/>
      <c r="BX117" s="92"/>
      <c r="BY117" s="92"/>
      <c r="BZ117" s="112"/>
      <c r="CA117" s="362"/>
      <c r="CB117" s="362"/>
      <c r="CC117" s="362"/>
      <c r="CD117" s="362"/>
      <c r="CE117" s="362"/>
      <c r="CF117" s="362"/>
      <c r="CG117" s="362"/>
      <c r="CH117" s="92"/>
      <c r="CI117" s="92"/>
      <c r="CJ117" s="92"/>
      <c r="CK117" s="92"/>
      <c r="CL117" s="92"/>
      <c r="CM117" s="92"/>
      <c r="CN117" s="92"/>
      <c r="CO117" s="92"/>
      <c r="CP117" s="92"/>
      <c r="CQ117" s="92"/>
      <c r="CR117" s="92"/>
      <c r="CS117" s="92"/>
      <c r="CT117" s="105"/>
      <c r="CU117" s="543"/>
      <c r="CV117" s="485"/>
      <c r="CW117" s="485"/>
      <c r="CX117" s="485"/>
      <c r="CY117" s="485"/>
      <c r="CZ117" s="485"/>
      <c r="DA117" s="485"/>
      <c r="DB117" s="485"/>
      <c r="DC117" s="485"/>
      <c r="DD117" s="485"/>
      <c r="DE117" s="485"/>
      <c r="DF117" s="485"/>
      <c r="DG117" s="485"/>
      <c r="DH117" s="485"/>
      <c r="DI117" s="485"/>
      <c r="DJ117" s="485"/>
      <c r="DK117" s="485"/>
      <c r="DL117" s="485"/>
      <c r="DM117" s="485"/>
      <c r="DN117" s="485"/>
      <c r="DO117" s="485"/>
      <c r="DP117" s="485"/>
      <c r="DQ117" s="485"/>
      <c r="DR117" s="485"/>
      <c r="DS117" s="485"/>
      <c r="DT117" s="485"/>
      <c r="DU117" s="485"/>
      <c r="DV117" s="485"/>
      <c r="DW117" s="485"/>
      <c r="DX117" s="485"/>
      <c r="DY117" s="485"/>
      <c r="DZ117" s="485"/>
      <c r="EA117" s="485"/>
      <c r="EB117" s="485"/>
      <c r="EC117" s="485"/>
      <c r="ED117" s="485"/>
      <c r="EE117" s="485"/>
      <c r="EF117" s="485"/>
      <c r="EG117" s="485"/>
      <c r="EH117" s="485"/>
      <c r="EI117" s="485"/>
      <c r="EJ117" s="485"/>
      <c r="EK117" s="485"/>
      <c r="EL117" s="485"/>
      <c r="EM117" s="485"/>
      <c r="EN117" s="485"/>
      <c r="EO117" s="485"/>
      <c r="EP117" s="486"/>
    </row>
    <row r="118" spans="1:146" s="11" customFormat="1" ht="3" customHeight="1">
      <c r="A118" s="41"/>
      <c r="C118" s="119"/>
      <c r="D118" s="363"/>
      <c r="E118" s="363"/>
      <c r="F118" s="363"/>
      <c r="G118" s="363"/>
      <c r="H118" s="363"/>
      <c r="I118" s="363"/>
      <c r="J118" s="363"/>
      <c r="K118" s="114"/>
      <c r="L118" s="114"/>
      <c r="M118" s="114"/>
      <c r="N118" s="114"/>
      <c r="O118" s="114"/>
      <c r="P118" s="114"/>
      <c r="Q118" s="114"/>
      <c r="R118" s="114"/>
      <c r="S118" s="114"/>
      <c r="T118" s="114"/>
      <c r="U118" s="114"/>
      <c r="V118" s="114"/>
      <c r="W118" s="118"/>
      <c r="X118" s="487"/>
      <c r="Y118" s="487"/>
      <c r="Z118" s="487"/>
      <c r="AA118" s="487"/>
      <c r="AB118" s="487"/>
      <c r="AC118" s="487"/>
      <c r="AD118" s="487"/>
      <c r="AE118" s="487"/>
      <c r="AF118" s="487"/>
      <c r="AG118" s="487"/>
      <c r="AH118" s="487"/>
      <c r="AI118" s="487"/>
      <c r="AJ118" s="487"/>
      <c r="AK118" s="487"/>
      <c r="AL118" s="487"/>
      <c r="AM118" s="487"/>
      <c r="AN118" s="487"/>
      <c r="AO118" s="487"/>
      <c r="AP118" s="487"/>
      <c r="AQ118" s="487"/>
      <c r="AR118" s="487"/>
      <c r="AS118" s="487"/>
      <c r="AT118" s="487"/>
      <c r="AU118" s="487"/>
      <c r="AV118" s="487"/>
      <c r="AW118" s="487"/>
      <c r="AX118" s="487"/>
      <c r="AY118" s="487"/>
      <c r="AZ118" s="487"/>
      <c r="BA118" s="487"/>
      <c r="BB118" s="487"/>
      <c r="BC118" s="487"/>
      <c r="BD118" s="487"/>
      <c r="BE118" s="487"/>
      <c r="BF118" s="487"/>
      <c r="BG118" s="487"/>
      <c r="BH118" s="487"/>
      <c r="BI118" s="487"/>
      <c r="BJ118" s="487"/>
      <c r="BK118" s="487"/>
      <c r="BL118" s="487"/>
      <c r="BM118" s="487"/>
      <c r="BN118" s="487"/>
      <c r="BO118" s="487"/>
      <c r="BP118" s="487"/>
      <c r="BQ118" s="488"/>
      <c r="BR118" s="92"/>
      <c r="BS118" s="92"/>
      <c r="BT118" s="92"/>
      <c r="BU118" s="92"/>
      <c r="BV118" s="92"/>
      <c r="BW118" s="92"/>
      <c r="BX118" s="92"/>
      <c r="BY118" s="92"/>
      <c r="BZ118" s="112"/>
      <c r="CA118" s="362"/>
      <c r="CB118" s="362"/>
      <c r="CC118" s="362"/>
      <c r="CD118" s="362"/>
      <c r="CE118" s="362"/>
      <c r="CF118" s="362"/>
      <c r="CG118" s="362"/>
      <c r="CH118" s="92"/>
      <c r="CI118" s="92"/>
      <c r="CJ118" s="92"/>
      <c r="CK118" s="92"/>
      <c r="CL118" s="92"/>
      <c r="CM118" s="92"/>
      <c r="CN118" s="92"/>
      <c r="CO118" s="92"/>
      <c r="CP118" s="92"/>
      <c r="CQ118" s="92"/>
      <c r="CR118" s="92"/>
      <c r="CS118" s="92"/>
      <c r="CT118" s="105"/>
      <c r="CU118" s="544"/>
      <c r="CV118" s="487"/>
      <c r="CW118" s="487"/>
      <c r="CX118" s="487"/>
      <c r="CY118" s="487"/>
      <c r="CZ118" s="487"/>
      <c r="DA118" s="487"/>
      <c r="DB118" s="487"/>
      <c r="DC118" s="487"/>
      <c r="DD118" s="487"/>
      <c r="DE118" s="487"/>
      <c r="DF118" s="487"/>
      <c r="DG118" s="487"/>
      <c r="DH118" s="487"/>
      <c r="DI118" s="487"/>
      <c r="DJ118" s="487"/>
      <c r="DK118" s="487"/>
      <c r="DL118" s="487"/>
      <c r="DM118" s="487"/>
      <c r="DN118" s="487"/>
      <c r="DO118" s="487"/>
      <c r="DP118" s="487"/>
      <c r="DQ118" s="487"/>
      <c r="DR118" s="487"/>
      <c r="DS118" s="487"/>
      <c r="DT118" s="487"/>
      <c r="DU118" s="487"/>
      <c r="DV118" s="487"/>
      <c r="DW118" s="487"/>
      <c r="DX118" s="487"/>
      <c r="DY118" s="487"/>
      <c r="DZ118" s="487"/>
      <c r="EA118" s="487"/>
      <c r="EB118" s="487"/>
      <c r="EC118" s="487"/>
      <c r="ED118" s="487"/>
      <c r="EE118" s="487"/>
      <c r="EF118" s="487"/>
      <c r="EG118" s="487"/>
      <c r="EH118" s="487"/>
      <c r="EI118" s="487"/>
      <c r="EJ118" s="487"/>
      <c r="EK118" s="487"/>
      <c r="EL118" s="487"/>
      <c r="EM118" s="487"/>
      <c r="EN118" s="487"/>
      <c r="EO118" s="487"/>
      <c r="EP118" s="488"/>
    </row>
    <row r="119" spans="1:146" s="11" customFormat="1" ht="1.5" customHeight="1">
      <c r="A119" s="41"/>
      <c r="C119" s="112"/>
      <c r="D119" s="92"/>
      <c r="E119" s="92"/>
      <c r="F119" s="92"/>
      <c r="G119" s="92"/>
      <c r="H119" s="92"/>
      <c r="I119" s="92"/>
      <c r="J119" s="92"/>
      <c r="K119" s="92"/>
      <c r="L119" s="92"/>
      <c r="M119" s="92"/>
      <c r="N119" s="92"/>
      <c r="O119" s="92"/>
      <c r="P119" s="92"/>
      <c r="Q119" s="92"/>
      <c r="R119" s="92"/>
      <c r="S119" s="92"/>
      <c r="T119" s="92"/>
      <c r="U119" s="92"/>
      <c r="V119" s="92"/>
      <c r="W119" s="97"/>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2"/>
      <c r="BR119" s="92"/>
      <c r="BS119" s="92"/>
      <c r="BT119" s="92"/>
      <c r="BU119" s="92"/>
      <c r="BV119" s="92"/>
      <c r="BW119" s="92"/>
      <c r="BX119" s="92"/>
      <c r="BY119" s="92"/>
      <c r="BZ119" s="110"/>
      <c r="CA119" s="111"/>
      <c r="CB119" s="111"/>
      <c r="CC119" s="111"/>
      <c r="CD119" s="111"/>
      <c r="CE119" s="111"/>
      <c r="CF119" s="111"/>
      <c r="CG119" s="111"/>
      <c r="CH119" s="111"/>
      <c r="CI119" s="111"/>
      <c r="CJ119" s="111"/>
      <c r="CK119" s="111"/>
      <c r="CL119" s="111"/>
      <c r="CM119" s="111"/>
      <c r="CN119" s="111"/>
      <c r="CO119" s="111"/>
      <c r="CP119" s="111"/>
      <c r="CQ119" s="111"/>
      <c r="CR119" s="111"/>
      <c r="CS119" s="111"/>
      <c r="CT119" s="129"/>
      <c r="CU119" s="134"/>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c r="EN119" s="82"/>
      <c r="EO119" s="105"/>
      <c r="EP119" s="106"/>
    </row>
    <row r="120" spans="1:146" s="11" customFormat="1" ht="6.75" customHeight="1">
      <c r="A120" s="41"/>
      <c r="C120" s="112"/>
      <c r="D120" s="83"/>
      <c r="E120" s="83"/>
      <c r="F120" s="83"/>
      <c r="G120" s="83"/>
      <c r="H120" s="83"/>
      <c r="I120" s="83"/>
      <c r="J120" s="83"/>
      <c r="K120" s="83"/>
      <c r="L120" s="83"/>
      <c r="M120" s="83"/>
      <c r="N120" s="83"/>
      <c r="O120" s="83"/>
      <c r="P120" s="83"/>
      <c r="Q120" s="83"/>
      <c r="R120" s="83"/>
      <c r="S120" s="83"/>
      <c r="T120" s="83"/>
      <c r="U120" s="83"/>
      <c r="V120" s="83"/>
      <c r="W120" s="120"/>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113"/>
      <c r="BR120" s="92"/>
      <c r="BS120" s="92"/>
      <c r="BT120" s="92"/>
      <c r="BU120" s="92"/>
      <c r="BV120" s="92"/>
      <c r="BW120" s="92"/>
      <c r="BX120" s="92"/>
      <c r="BY120" s="92"/>
      <c r="BZ120" s="112"/>
      <c r="CA120" s="83"/>
      <c r="CB120" s="83"/>
      <c r="CC120" s="83"/>
      <c r="CD120" s="83"/>
      <c r="CE120" s="83"/>
      <c r="CF120" s="83"/>
      <c r="CG120" s="83"/>
      <c r="CH120" s="83"/>
      <c r="CI120" s="83"/>
      <c r="CJ120" s="83"/>
      <c r="CK120" s="83"/>
      <c r="CL120" s="83"/>
      <c r="CM120" s="83"/>
      <c r="CN120" s="83"/>
      <c r="CO120" s="83"/>
      <c r="CP120" s="83"/>
      <c r="CQ120" s="83"/>
      <c r="CR120" s="83"/>
      <c r="CS120" s="83"/>
      <c r="CT120" s="83"/>
      <c r="CU120" s="134"/>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c r="EB120" s="82"/>
      <c r="EC120" s="82"/>
      <c r="ED120" s="82"/>
      <c r="EE120" s="82"/>
      <c r="EF120" s="82"/>
      <c r="EG120" s="82"/>
      <c r="EH120" s="82"/>
      <c r="EI120" s="82"/>
      <c r="EJ120" s="82"/>
      <c r="EK120" s="82"/>
      <c r="EL120" s="82"/>
      <c r="EM120" s="82"/>
      <c r="EN120" s="82"/>
      <c r="EO120" s="105"/>
      <c r="EP120" s="106"/>
    </row>
    <row r="121" spans="1:146" s="11" customFormat="1" ht="9" customHeight="1">
      <c r="A121" s="41"/>
      <c r="C121" s="112"/>
      <c r="D121" s="83" t="s">
        <v>50</v>
      </c>
      <c r="E121" s="83"/>
      <c r="F121" s="83"/>
      <c r="G121" s="83"/>
      <c r="H121" s="83"/>
      <c r="I121" s="83"/>
      <c r="J121" s="83"/>
      <c r="K121" s="83"/>
      <c r="L121" s="83"/>
      <c r="M121" s="83"/>
      <c r="N121" s="83"/>
      <c r="O121" s="83"/>
      <c r="P121" s="83"/>
      <c r="Q121" s="83"/>
      <c r="R121" s="83"/>
      <c r="S121" s="83"/>
      <c r="T121" s="83"/>
      <c r="U121" s="83"/>
      <c r="V121" s="83"/>
      <c r="W121" s="120"/>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6"/>
      <c r="BR121" s="92"/>
      <c r="BS121" s="92"/>
      <c r="BT121" s="92"/>
      <c r="BU121" s="92"/>
      <c r="BV121" s="92"/>
      <c r="BW121" s="92"/>
      <c r="BX121" s="92"/>
      <c r="BY121" s="92"/>
      <c r="BZ121" s="112"/>
      <c r="CA121" s="83" t="s">
        <v>50</v>
      </c>
      <c r="CB121" s="83"/>
      <c r="CC121" s="83"/>
      <c r="CD121" s="83"/>
      <c r="CE121" s="83"/>
      <c r="CF121" s="83"/>
      <c r="CG121" s="83"/>
      <c r="CH121" s="83"/>
      <c r="CI121" s="83"/>
      <c r="CJ121" s="83"/>
      <c r="CK121" s="83"/>
      <c r="CL121" s="83"/>
      <c r="CM121" s="83"/>
      <c r="CN121" s="83"/>
      <c r="CO121" s="83"/>
      <c r="CP121" s="83"/>
      <c r="CQ121" s="83"/>
      <c r="CR121" s="83"/>
      <c r="CS121" s="83"/>
      <c r="CT121" s="83"/>
      <c r="CU121" s="134"/>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c r="EB121" s="82"/>
      <c r="EC121" s="82"/>
      <c r="ED121" s="82"/>
      <c r="EE121" s="82"/>
      <c r="EF121" s="82"/>
      <c r="EG121" s="82"/>
      <c r="EH121" s="82"/>
      <c r="EI121" s="82"/>
      <c r="EJ121" s="82"/>
      <c r="EK121" s="82"/>
      <c r="EL121" s="82"/>
      <c r="EM121" s="82"/>
      <c r="EN121" s="82"/>
      <c r="EO121" s="105"/>
      <c r="EP121" s="106"/>
    </row>
    <row r="122" spans="1:146" s="11" customFormat="1" ht="8.25" customHeight="1">
      <c r="A122" s="41"/>
      <c r="C122" s="110"/>
      <c r="D122" s="111"/>
      <c r="E122" s="111"/>
      <c r="F122" s="111"/>
      <c r="G122" s="111"/>
      <c r="H122" s="111"/>
      <c r="I122" s="111"/>
      <c r="J122" s="111"/>
      <c r="K122" s="111"/>
      <c r="L122" s="111"/>
      <c r="M122" s="111"/>
      <c r="N122" s="111"/>
      <c r="O122" s="111"/>
      <c r="P122" s="111"/>
      <c r="Q122" s="111"/>
      <c r="R122" s="111"/>
      <c r="S122" s="111"/>
      <c r="T122" s="111"/>
      <c r="U122" s="111"/>
      <c r="V122" s="111"/>
      <c r="W122" s="117"/>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2"/>
      <c r="BR122" s="92"/>
      <c r="BS122" s="92"/>
      <c r="BT122" s="92"/>
      <c r="BU122" s="92"/>
      <c r="BV122" s="92"/>
      <c r="BW122" s="92"/>
      <c r="BX122" s="92"/>
      <c r="BY122" s="92"/>
      <c r="BZ122" s="110"/>
      <c r="CA122" s="111"/>
      <c r="CB122" s="111"/>
      <c r="CC122" s="111"/>
      <c r="CD122" s="111"/>
      <c r="CE122" s="111"/>
      <c r="CF122" s="111"/>
      <c r="CG122" s="111"/>
      <c r="CH122" s="111"/>
      <c r="CI122" s="111"/>
      <c r="CJ122" s="111"/>
      <c r="CK122" s="111"/>
      <c r="CL122" s="111"/>
      <c r="CM122" s="111"/>
      <c r="CN122" s="111"/>
      <c r="CO122" s="111"/>
      <c r="CP122" s="111"/>
      <c r="CQ122" s="111"/>
      <c r="CR122" s="111"/>
      <c r="CS122" s="111"/>
      <c r="CT122" s="129"/>
      <c r="CU122" s="136"/>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9"/>
      <c r="EP122" s="130"/>
    </row>
    <row r="123" spans="1:146" s="11" customFormat="1" ht="9" customHeight="1">
      <c r="A123" s="41"/>
      <c r="C123" s="119"/>
      <c r="D123" s="114" t="s">
        <v>51</v>
      </c>
      <c r="E123" s="114"/>
      <c r="F123" s="114"/>
      <c r="G123" s="114"/>
      <c r="H123" s="114"/>
      <c r="I123" s="114"/>
      <c r="J123" s="114"/>
      <c r="K123" s="114"/>
      <c r="L123" s="114"/>
      <c r="M123" s="114"/>
      <c r="N123" s="114"/>
      <c r="O123" s="114"/>
      <c r="P123" s="114"/>
      <c r="Q123" s="114"/>
      <c r="R123" s="114"/>
      <c r="S123" s="114"/>
      <c r="T123" s="114"/>
      <c r="U123" s="114"/>
      <c r="V123" s="114"/>
      <c r="W123" s="118"/>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6"/>
      <c r="BR123" s="92"/>
      <c r="BS123" s="92"/>
      <c r="BT123" s="92"/>
      <c r="BU123" s="92"/>
      <c r="BV123" s="92"/>
      <c r="BW123" s="92"/>
      <c r="BX123" s="92"/>
      <c r="BY123" s="92"/>
      <c r="BZ123" s="112"/>
      <c r="CA123" s="92" t="s">
        <v>51</v>
      </c>
      <c r="CB123" s="92"/>
      <c r="CC123" s="92"/>
      <c r="CD123" s="92"/>
      <c r="CE123" s="92"/>
      <c r="CF123" s="92"/>
      <c r="CG123" s="92"/>
      <c r="CH123" s="92"/>
      <c r="CI123" s="92"/>
      <c r="CJ123" s="92"/>
      <c r="CK123" s="92"/>
      <c r="CL123" s="92"/>
      <c r="CM123" s="92"/>
      <c r="CN123" s="92"/>
      <c r="CO123" s="92"/>
      <c r="CP123" s="92"/>
      <c r="CQ123" s="92"/>
      <c r="CR123" s="92"/>
      <c r="CS123" s="92"/>
      <c r="CT123" s="105"/>
      <c r="CU123" s="13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31"/>
      <c r="EP123" s="132"/>
    </row>
    <row r="124" spans="1:146" s="11" customFormat="1" ht="12">
      <c r="A124" s="41"/>
      <c r="C124" s="112"/>
      <c r="D124" s="359" t="s">
        <v>52</v>
      </c>
      <c r="E124" s="359"/>
      <c r="F124" s="359"/>
      <c r="G124" s="359"/>
      <c r="H124" s="359"/>
      <c r="I124" s="359"/>
      <c r="J124" s="359"/>
      <c r="K124" s="92"/>
      <c r="L124" s="92"/>
      <c r="M124" s="92"/>
      <c r="N124" s="92"/>
      <c r="O124" s="92"/>
      <c r="P124" s="92"/>
      <c r="Q124" s="92"/>
      <c r="R124" s="92"/>
      <c r="S124" s="92"/>
      <c r="T124" s="92"/>
      <c r="U124" s="92"/>
      <c r="V124" s="92"/>
      <c r="W124" s="97"/>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113"/>
      <c r="BR124" s="92"/>
      <c r="BS124" s="92"/>
      <c r="BT124" s="92"/>
      <c r="BU124" s="92"/>
      <c r="BV124" s="92"/>
      <c r="BW124" s="92"/>
      <c r="BX124" s="92"/>
      <c r="BY124" s="92"/>
      <c r="BZ124" s="110"/>
      <c r="CA124" s="361" t="s">
        <v>52</v>
      </c>
      <c r="CB124" s="361"/>
      <c r="CC124" s="361"/>
      <c r="CD124" s="361"/>
      <c r="CE124" s="361"/>
      <c r="CF124" s="361"/>
      <c r="CG124" s="361"/>
      <c r="CH124" s="111"/>
      <c r="CI124" s="111"/>
      <c r="CJ124" s="111"/>
      <c r="CK124" s="111"/>
      <c r="CL124" s="111"/>
      <c r="CM124" s="111"/>
      <c r="CN124" s="111"/>
      <c r="CO124" s="111"/>
      <c r="CP124" s="111"/>
      <c r="CQ124" s="111"/>
      <c r="CR124" s="111"/>
      <c r="CS124" s="111"/>
      <c r="CT124" s="129"/>
      <c r="CU124" s="134"/>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105"/>
      <c r="EP124" s="106"/>
    </row>
    <row r="125" spans="1:146" s="11" customFormat="1" ht="3" customHeight="1">
      <c r="A125" s="41"/>
      <c r="C125" s="112"/>
      <c r="D125" s="359"/>
      <c r="E125" s="359"/>
      <c r="F125" s="359"/>
      <c r="G125" s="359"/>
      <c r="H125" s="359"/>
      <c r="I125" s="359"/>
      <c r="J125" s="359"/>
      <c r="K125" s="92"/>
      <c r="L125" s="92"/>
      <c r="M125" s="92"/>
      <c r="N125" s="92"/>
      <c r="O125" s="92"/>
      <c r="P125" s="92"/>
      <c r="Q125" s="92"/>
      <c r="R125" s="92"/>
      <c r="S125" s="92"/>
      <c r="T125" s="92"/>
      <c r="U125" s="92"/>
      <c r="V125" s="92"/>
      <c r="W125" s="97"/>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113"/>
      <c r="BR125" s="92"/>
      <c r="BS125" s="92"/>
      <c r="BT125" s="92"/>
      <c r="BU125" s="92"/>
      <c r="BV125" s="92"/>
      <c r="BW125" s="92"/>
      <c r="BX125" s="92"/>
      <c r="BY125" s="92"/>
      <c r="BZ125" s="112"/>
      <c r="CA125" s="359"/>
      <c r="CB125" s="359"/>
      <c r="CC125" s="359"/>
      <c r="CD125" s="359"/>
      <c r="CE125" s="359"/>
      <c r="CF125" s="359"/>
      <c r="CG125" s="359"/>
      <c r="CH125" s="92"/>
      <c r="CI125" s="92"/>
      <c r="CJ125" s="92"/>
      <c r="CK125" s="92"/>
      <c r="CL125" s="92"/>
      <c r="CM125" s="92"/>
      <c r="CN125" s="92"/>
      <c r="CO125" s="92"/>
      <c r="CP125" s="92"/>
      <c r="CQ125" s="92"/>
      <c r="CR125" s="92"/>
      <c r="CS125" s="92"/>
      <c r="CT125" s="105"/>
      <c r="CU125" s="134"/>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c r="EB125" s="82"/>
      <c r="EC125" s="82"/>
      <c r="ED125" s="82"/>
      <c r="EE125" s="82"/>
      <c r="EF125" s="82"/>
      <c r="EG125" s="82"/>
      <c r="EH125" s="82"/>
      <c r="EI125" s="82"/>
      <c r="EJ125" s="82"/>
      <c r="EK125" s="82"/>
      <c r="EL125" s="82"/>
      <c r="EM125" s="82"/>
      <c r="EN125" s="82"/>
      <c r="EO125" s="105"/>
      <c r="EP125" s="106"/>
    </row>
    <row r="126" spans="1:146" s="11" customFormat="1" ht="3" customHeight="1">
      <c r="A126" s="41"/>
      <c r="C126" s="119"/>
      <c r="D126" s="360"/>
      <c r="E126" s="360"/>
      <c r="F126" s="360"/>
      <c r="G126" s="360"/>
      <c r="H126" s="360"/>
      <c r="I126" s="360"/>
      <c r="J126" s="360"/>
      <c r="K126" s="114"/>
      <c r="L126" s="114"/>
      <c r="M126" s="114"/>
      <c r="N126" s="114"/>
      <c r="O126" s="114"/>
      <c r="P126" s="114"/>
      <c r="Q126" s="114"/>
      <c r="R126" s="114"/>
      <c r="S126" s="114"/>
      <c r="T126" s="114"/>
      <c r="U126" s="114"/>
      <c r="V126" s="114"/>
      <c r="W126" s="118"/>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6"/>
      <c r="BR126" s="92"/>
      <c r="BS126" s="92"/>
      <c r="BT126" s="92"/>
      <c r="BU126" s="92"/>
      <c r="BV126" s="92"/>
      <c r="BW126" s="92"/>
      <c r="BX126" s="92"/>
      <c r="BY126" s="92"/>
      <c r="BZ126" s="119"/>
      <c r="CA126" s="360"/>
      <c r="CB126" s="360"/>
      <c r="CC126" s="360"/>
      <c r="CD126" s="360"/>
      <c r="CE126" s="360"/>
      <c r="CF126" s="360"/>
      <c r="CG126" s="360"/>
      <c r="CH126" s="114"/>
      <c r="CI126" s="114"/>
      <c r="CJ126" s="114"/>
      <c r="CK126" s="114"/>
      <c r="CL126" s="114"/>
      <c r="CM126" s="114"/>
      <c r="CN126" s="114"/>
      <c r="CO126" s="114"/>
      <c r="CP126" s="114"/>
      <c r="CQ126" s="114"/>
      <c r="CR126" s="114"/>
      <c r="CS126" s="114"/>
      <c r="CT126" s="131"/>
      <c r="CU126" s="13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31"/>
      <c r="EP126" s="132"/>
    </row>
    <row r="127" s="11" customFormat="1" ht="4.5" customHeight="1">
      <c r="A127" s="41"/>
    </row>
    <row r="128" spans="2:147" ht="0.75" customHeight="1">
      <c r="B128" s="9"/>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4"/>
      <c r="BY128" s="4"/>
      <c r="BZ128" s="4"/>
      <c r="CA128" s="4"/>
      <c r="CB128" s="4"/>
      <c r="CC128" s="4"/>
      <c r="CD128" s="4"/>
      <c r="CE128" s="4"/>
      <c r="CF128" s="4"/>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4"/>
      <c r="EG128" s="4"/>
      <c r="EH128" s="4"/>
      <c r="EI128" s="4"/>
      <c r="EJ128" s="4"/>
      <c r="EK128" s="4"/>
      <c r="EL128" s="4"/>
      <c r="EM128" s="4"/>
      <c r="EN128" s="4"/>
      <c r="EO128" s="3"/>
      <c r="EP128" s="3"/>
      <c r="EQ128" s="9"/>
    </row>
    <row r="129" spans="3:210" s="24" customFormat="1" ht="4.5" customHeight="1" hidden="1">
      <c r="C129" s="456" t="s">
        <v>21</v>
      </c>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7"/>
      <c r="AY129" s="457"/>
      <c r="AZ129" s="457"/>
      <c r="BA129" s="457"/>
      <c r="BB129" s="457"/>
      <c r="BC129" s="457"/>
      <c r="BD129" s="457"/>
      <c r="BE129" s="457"/>
      <c r="BF129" s="457"/>
      <c r="BG129" s="457"/>
      <c r="BH129" s="457"/>
      <c r="BI129" s="457"/>
      <c r="BJ129" s="457"/>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7"/>
      <c r="CF129" s="457"/>
      <c r="CG129" s="457"/>
      <c r="CH129" s="457"/>
      <c r="CI129" s="457"/>
      <c r="CJ129" s="457"/>
      <c r="CK129" s="457"/>
      <c r="CL129" s="457"/>
      <c r="CM129" s="457"/>
      <c r="CN129" s="457"/>
      <c r="CO129" s="457"/>
      <c r="CP129" s="457"/>
      <c r="CQ129" s="457"/>
      <c r="CR129" s="457"/>
      <c r="CS129" s="457"/>
      <c r="CT129" s="458"/>
      <c r="CU129" s="84"/>
      <c r="CV129" s="343" t="s">
        <v>22</v>
      </c>
      <c r="CW129" s="344"/>
      <c r="CX129" s="344"/>
      <c r="CY129" s="344"/>
      <c r="CZ129" s="344"/>
      <c r="DA129" s="344"/>
      <c r="DB129" s="344"/>
      <c r="DC129" s="344"/>
      <c r="DD129" s="344"/>
      <c r="DE129" s="344"/>
      <c r="DF129" s="344"/>
      <c r="DG129" s="344"/>
      <c r="DH129" s="344"/>
      <c r="DI129" s="344"/>
      <c r="DJ129" s="344"/>
      <c r="DK129" s="344"/>
      <c r="DL129" s="344"/>
      <c r="DM129" s="344"/>
      <c r="DN129" s="344"/>
      <c r="DO129" s="345"/>
      <c r="DP129" s="84"/>
      <c r="DQ129" s="343" t="s">
        <v>23</v>
      </c>
      <c r="DR129" s="344"/>
      <c r="DS129" s="344"/>
      <c r="DT129" s="344"/>
      <c r="DU129" s="344"/>
      <c r="DV129" s="344"/>
      <c r="DW129" s="344"/>
      <c r="DX129" s="344"/>
      <c r="DY129" s="344"/>
      <c r="DZ129" s="344"/>
      <c r="EA129" s="344"/>
      <c r="EB129" s="344"/>
      <c r="EC129" s="344"/>
      <c r="ED129" s="344"/>
      <c r="EE129" s="344"/>
      <c r="EF129" s="344"/>
      <c r="EG129" s="344"/>
      <c r="EH129" s="344"/>
      <c r="EI129" s="344"/>
      <c r="EJ129" s="344"/>
      <c r="EK129" s="344"/>
      <c r="EL129" s="344"/>
      <c r="EM129" s="344"/>
      <c r="EN129" s="344"/>
      <c r="EO129" s="344"/>
      <c r="EP129" s="345"/>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row>
    <row r="130" spans="3:210" s="24" customFormat="1" ht="9" customHeight="1">
      <c r="C130" s="459"/>
      <c r="D130" s="460"/>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60"/>
      <c r="AQ130" s="460"/>
      <c r="AR130" s="460"/>
      <c r="AS130" s="460"/>
      <c r="AT130" s="460"/>
      <c r="AU130" s="460"/>
      <c r="AV130" s="460"/>
      <c r="AW130" s="460"/>
      <c r="AX130" s="460"/>
      <c r="AY130" s="460"/>
      <c r="AZ130" s="460"/>
      <c r="BA130" s="460"/>
      <c r="BB130" s="460"/>
      <c r="BC130" s="460"/>
      <c r="BD130" s="460"/>
      <c r="BE130" s="460"/>
      <c r="BF130" s="460"/>
      <c r="BG130" s="460"/>
      <c r="BH130" s="460"/>
      <c r="BI130" s="460"/>
      <c r="BJ130" s="460"/>
      <c r="BK130" s="460"/>
      <c r="BL130" s="460"/>
      <c r="BM130" s="460"/>
      <c r="BN130" s="460"/>
      <c r="BO130" s="460"/>
      <c r="BP130" s="460"/>
      <c r="BQ130" s="460"/>
      <c r="BR130" s="460"/>
      <c r="BS130" s="460"/>
      <c r="BT130" s="460"/>
      <c r="BU130" s="460"/>
      <c r="BV130" s="460"/>
      <c r="BW130" s="460"/>
      <c r="BX130" s="460"/>
      <c r="BY130" s="460"/>
      <c r="BZ130" s="460"/>
      <c r="CA130" s="460"/>
      <c r="CB130" s="460"/>
      <c r="CC130" s="460"/>
      <c r="CD130" s="460"/>
      <c r="CE130" s="460"/>
      <c r="CF130" s="460"/>
      <c r="CG130" s="460"/>
      <c r="CH130" s="460"/>
      <c r="CI130" s="460"/>
      <c r="CJ130" s="460"/>
      <c r="CK130" s="460"/>
      <c r="CL130" s="460"/>
      <c r="CM130" s="460"/>
      <c r="CN130" s="460"/>
      <c r="CO130" s="460"/>
      <c r="CP130" s="460"/>
      <c r="CQ130" s="460"/>
      <c r="CR130" s="460"/>
      <c r="CS130" s="460"/>
      <c r="CT130" s="461"/>
      <c r="CU130" s="84"/>
      <c r="CV130" s="346"/>
      <c r="CW130" s="347"/>
      <c r="CX130" s="347"/>
      <c r="CY130" s="347"/>
      <c r="CZ130" s="347"/>
      <c r="DA130" s="347"/>
      <c r="DB130" s="347"/>
      <c r="DC130" s="347"/>
      <c r="DD130" s="347"/>
      <c r="DE130" s="347"/>
      <c r="DF130" s="347"/>
      <c r="DG130" s="347"/>
      <c r="DH130" s="347"/>
      <c r="DI130" s="347"/>
      <c r="DJ130" s="347"/>
      <c r="DK130" s="347"/>
      <c r="DL130" s="347"/>
      <c r="DM130" s="347"/>
      <c r="DN130" s="347"/>
      <c r="DO130" s="348"/>
      <c r="DP130" s="84"/>
      <c r="DQ130" s="346"/>
      <c r="DR130" s="347"/>
      <c r="DS130" s="347"/>
      <c r="DT130" s="347"/>
      <c r="DU130" s="347"/>
      <c r="DV130" s="347"/>
      <c r="DW130" s="347"/>
      <c r="DX130" s="347"/>
      <c r="DY130" s="347"/>
      <c r="DZ130" s="347"/>
      <c r="EA130" s="347"/>
      <c r="EB130" s="347"/>
      <c r="EC130" s="347"/>
      <c r="ED130" s="347"/>
      <c r="EE130" s="347"/>
      <c r="EF130" s="347"/>
      <c r="EG130" s="347"/>
      <c r="EH130" s="347"/>
      <c r="EI130" s="347"/>
      <c r="EJ130" s="347"/>
      <c r="EK130" s="347"/>
      <c r="EL130" s="347"/>
      <c r="EM130" s="347"/>
      <c r="EN130" s="347"/>
      <c r="EO130" s="347"/>
      <c r="EP130" s="348"/>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row>
    <row r="131" spans="148:210" s="24" customFormat="1" ht="0.75" customHeight="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row>
    <row r="132" spans="3:210" s="24" customFormat="1" ht="3" customHeight="1">
      <c r="C132" s="399" t="s">
        <v>47</v>
      </c>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5"/>
      <c r="AT132" s="5"/>
      <c r="AU132" s="5"/>
      <c r="AV132" s="396" t="s">
        <v>24</v>
      </c>
      <c r="AW132" s="396"/>
      <c r="AX132" s="396"/>
      <c r="AY132" s="396"/>
      <c r="AZ132" s="396"/>
      <c r="BA132" s="396"/>
      <c r="BB132" s="396"/>
      <c r="BC132" s="396"/>
      <c r="BD132" s="396"/>
      <c r="BE132" s="396"/>
      <c r="BF132" s="396"/>
      <c r="BG132" s="396"/>
      <c r="BH132" s="396"/>
      <c r="BI132" s="396"/>
      <c r="BJ132" s="396"/>
      <c r="BK132" s="396"/>
      <c r="BL132" s="396"/>
      <c r="BM132" s="396"/>
      <c r="BN132" s="5"/>
      <c r="BO132" s="5"/>
      <c r="BP132" s="5"/>
      <c r="BQ132" s="396" t="s">
        <v>25</v>
      </c>
      <c r="BR132" s="396"/>
      <c r="BS132" s="396"/>
      <c r="BT132" s="396"/>
      <c r="BU132" s="396"/>
      <c r="BV132" s="396"/>
      <c r="BW132" s="396"/>
      <c r="BX132" s="396"/>
      <c r="BY132" s="396"/>
      <c r="BZ132" s="396"/>
      <c r="CA132" s="396"/>
      <c r="CB132" s="396"/>
      <c r="CC132" s="396"/>
      <c r="CD132" s="396"/>
      <c r="CE132" s="396"/>
      <c r="CF132" s="5"/>
      <c r="CG132" s="5"/>
      <c r="CH132" s="5"/>
      <c r="CI132" s="426" t="s">
        <v>26</v>
      </c>
      <c r="CJ132" s="426"/>
      <c r="CK132" s="426"/>
      <c r="CL132" s="426"/>
      <c r="CM132" s="426"/>
      <c r="CN132" s="426"/>
      <c r="CO132" s="426"/>
      <c r="CP132" s="426"/>
      <c r="CQ132" s="426"/>
      <c r="CR132" s="426"/>
      <c r="CS132" s="426"/>
      <c r="CT132" s="427"/>
      <c r="CU132" s="11"/>
      <c r="CV132" s="462"/>
      <c r="CW132" s="463"/>
      <c r="CX132" s="463"/>
      <c r="CY132" s="463"/>
      <c r="CZ132" s="463"/>
      <c r="DA132" s="463"/>
      <c r="DB132" s="463"/>
      <c r="DC132" s="463"/>
      <c r="DD132" s="463"/>
      <c r="DE132" s="463"/>
      <c r="DF132" s="463"/>
      <c r="DG132" s="463"/>
      <c r="DH132" s="463"/>
      <c r="DI132" s="463"/>
      <c r="DJ132" s="463"/>
      <c r="DK132" s="463"/>
      <c r="DL132" s="463"/>
      <c r="DM132" s="463"/>
      <c r="DN132" s="463"/>
      <c r="DO132" s="464"/>
      <c r="DP132" s="11"/>
      <c r="DQ132" s="462"/>
      <c r="DR132" s="463"/>
      <c r="DS132" s="463"/>
      <c r="DT132" s="463"/>
      <c r="DU132" s="463"/>
      <c r="DV132" s="463"/>
      <c r="DW132" s="463"/>
      <c r="DX132" s="463"/>
      <c r="DY132" s="463"/>
      <c r="DZ132" s="463"/>
      <c r="EA132" s="463"/>
      <c r="EB132" s="463"/>
      <c r="EC132" s="463"/>
      <c r="ED132" s="463"/>
      <c r="EE132" s="463"/>
      <c r="EF132" s="463"/>
      <c r="EG132" s="463"/>
      <c r="EH132" s="463"/>
      <c r="EI132" s="463"/>
      <c r="EJ132" s="463"/>
      <c r="EK132" s="463"/>
      <c r="EL132" s="463"/>
      <c r="EM132" s="463"/>
      <c r="EN132" s="463"/>
      <c r="EO132" s="463"/>
      <c r="EP132" s="464"/>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row>
    <row r="133" spans="3:210" s="24" customFormat="1" ht="9" customHeight="1">
      <c r="C133" s="401"/>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2"/>
      <c r="AM133" s="402"/>
      <c r="AN133" s="402"/>
      <c r="AO133" s="402"/>
      <c r="AP133" s="402"/>
      <c r="AQ133" s="402"/>
      <c r="AR133" s="402"/>
      <c r="AS133" s="6"/>
      <c r="AT133" s="12"/>
      <c r="AU133" s="6"/>
      <c r="AV133" s="397"/>
      <c r="AW133" s="397"/>
      <c r="AX133" s="397"/>
      <c r="AY133" s="397"/>
      <c r="AZ133" s="397"/>
      <c r="BA133" s="397"/>
      <c r="BB133" s="397"/>
      <c r="BC133" s="397"/>
      <c r="BD133" s="397"/>
      <c r="BE133" s="397"/>
      <c r="BF133" s="397"/>
      <c r="BG133" s="397"/>
      <c r="BH133" s="397"/>
      <c r="BI133" s="397"/>
      <c r="BJ133" s="397"/>
      <c r="BK133" s="397"/>
      <c r="BL133" s="397"/>
      <c r="BM133" s="397"/>
      <c r="BN133" s="6"/>
      <c r="BO133" s="12"/>
      <c r="BP133" s="6"/>
      <c r="BQ133" s="397"/>
      <c r="BR133" s="397"/>
      <c r="BS133" s="397"/>
      <c r="BT133" s="397"/>
      <c r="BU133" s="397"/>
      <c r="BV133" s="397"/>
      <c r="BW133" s="397"/>
      <c r="BX133" s="397"/>
      <c r="BY133" s="397"/>
      <c r="BZ133" s="397"/>
      <c r="CA133" s="397"/>
      <c r="CB133" s="397"/>
      <c r="CC133" s="397"/>
      <c r="CD133" s="397"/>
      <c r="CE133" s="397"/>
      <c r="CF133" s="6"/>
      <c r="CG133" s="12"/>
      <c r="CH133" s="6"/>
      <c r="CI133" s="428"/>
      <c r="CJ133" s="428"/>
      <c r="CK133" s="428"/>
      <c r="CL133" s="428"/>
      <c r="CM133" s="428"/>
      <c r="CN133" s="428"/>
      <c r="CO133" s="428"/>
      <c r="CP133" s="428"/>
      <c r="CQ133" s="428"/>
      <c r="CR133" s="428"/>
      <c r="CS133" s="428"/>
      <c r="CT133" s="429"/>
      <c r="CU133" s="11"/>
      <c r="CV133" s="465"/>
      <c r="CW133" s="466"/>
      <c r="CX133" s="466"/>
      <c r="CY133" s="466"/>
      <c r="CZ133" s="466"/>
      <c r="DA133" s="466"/>
      <c r="DB133" s="466"/>
      <c r="DC133" s="466"/>
      <c r="DD133" s="466"/>
      <c r="DE133" s="466"/>
      <c r="DF133" s="466"/>
      <c r="DG133" s="466"/>
      <c r="DH133" s="466"/>
      <c r="DI133" s="466"/>
      <c r="DJ133" s="466"/>
      <c r="DK133" s="466"/>
      <c r="DL133" s="466"/>
      <c r="DM133" s="466"/>
      <c r="DN133" s="466"/>
      <c r="DO133" s="467"/>
      <c r="DP133" s="11"/>
      <c r="DQ133" s="465"/>
      <c r="DR133" s="466"/>
      <c r="DS133" s="466"/>
      <c r="DT133" s="466"/>
      <c r="DU133" s="466"/>
      <c r="DV133" s="466"/>
      <c r="DW133" s="466"/>
      <c r="DX133" s="466"/>
      <c r="DY133" s="466"/>
      <c r="DZ133" s="466"/>
      <c r="EA133" s="466"/>
      <c r="EB133" s="466"/>
      <c r="EC133" s="466"/>
      <c r="ED133" s="466"/>
      <c r="EE133" s="466"/>
      <c r="EF133" s="466"/>
      <c r="EG133" s="466"/>
      <c r="EH133" s="466"/>
      <c r="EI133" s="466"/>
      <c r="EJ133" s="466"/>
      <c r="EK133" s="466"/>
      <c r="EL133" s="466"/>
      <c r="EM133" s="466"/>
      <c r="EN133" s="466"/>
      <c r="EO133" s="466"/>
      <c r="EP133" s="467"/>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row>
    <row r="134" spans="3:210" s="24" customFormat="1" ht="3" customHeight="1">
      <c r="C134" s="403"/>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7"/>
      <c r="AT134" s="7"/>
      <c r="AU134" s="7"/>
      <c r="AV134" s="398"/>
      <c r="AW134" s="398"/>
      <c r="AX134" s="398"/>
      <c r="AY134" s="398"/>
      <c r="AZ134" s="398"/>
      <c r="BA134" s="398"/>
      <c r="BB134" s="398"/>
      <c r="BC134" s="398"/>
      <c r="BD134" s="398"/>
      <c r="BE134" s="398"/>
      <c r="BF134" s="398"/>
      <c r="BG134" s="398"/>
      <c r="BH134" s="398"/>
      <c r="BI134" s="398"/>
      <c r="BJ134" s="398"/>
      <c r="BK134" s="398"/>
      <c r="BL134" s="398"/>
      <c r="BM134" s="398"/>
      <c r="BN134" s="7"/>
      <c r="BO134" s="7"/>
      <c r="BP134" s="7"/>
      <c r="BQ134" s="398"/>
      <c r="BR134" s="398"/>
      <c r="BS134" s="398"/>
      <c r="BT134" s="398"/>
      <c r="BU134" s="398"/>
      <c r="BV134" s="398"/>
      <c r="BW134" s="398"/>
      <c r="BX134" s="398"/>
      <c r="BY134" s="398"/>
      <c r="BZ134" s="398"/>
      <c r="CA134" s="398"/>
      <c r="CB134" s="398"/>
      <c r="CC134" s="398"/>
      <c r="CD134" s="398"/>
      <c r="CE134" s="398"/>
      <c r="CF134" s="7"/>
      <c r="CG134" s="7"/>
      <c r="CH134" s="7"/>
      <c r="CI134" s="430"/>
      <c r="CJ134" s="430"/>
      <c r="CK134" s="430"/>
      <c r="CL134" s="430"/>
      <c r="CM134" s="430"/>
      <c r="CN134" s="430"/>
      <c r="CO134" s="430"/>
      <c r="CP134" s="430"/>
      <c r="CQ134" s="430"/>
      <c r="CR134" s="430"/>
      <c r="CS134" s="430"/>
      <c r="CT134" s="431"/>
      <c r="CU134" s="11"/>
      <c r="CV134" s="468"/>
      <c r="CW134" s="469"/>
      <c r="CX134" s="469"/>
      <c r="CY134" s="469"/>
      <c r="CZ134" s="469"/>
      <c r="DA134" s="469"/>
      <c r="DB134" s="469"/>
      <c r="DC134" s="469"/>
      <c r="DD134" s="469"/>
      <c r="DE134" s="469"/>
      <c r="DF134" s="469"/>
      <c r="DG134" s="469"/>
      <c r="DH134" s="469"/>
      <c r="DI134" s="469"/>
      <c r="DJ134" s="469"/>
      <c r="DK134" s="469"/>
      <c r="DL134" s="469"/>
      <c r="DM134" s="469"/>
      <c r="DN134" s="469"/>
      <c r="DO134" s="470"/>
      <c r="DP134" s="11"/>
      <c r="DQ134" s="468"/>
      <c r="DR134" s="469"/>
      <c r="DS134" s="469"/>
      <c r="DT134" s="469"/>
      <c r="DU134" s="469"/>
      <c r="DV134" s="469"/>
      <c r="DW134" s="469"/>
      <c r="DX134" s="469"/>
      <c r="DY134" s="469"/>
      <c r="DZ134" s="469"/>
      <c r="EA134" s="469"/>
      <c r="EB134" s="469"/>
      <c r="EC134" s="469"/>
      <c r="ED134" s="469"/>
      <c r="EE134" s="469"/>
      <c r="EF134" s="469"/>
      <c r="EG134" s="469"/>
      <c r="EH134" s="469"/>
      <c r="EI134" s="469"/>
      <c r="EJ134" s="469"/>
      <c r="EK134" s="469"/>
      <c r="EL134" s="469"/>
      <c r="EM134" s="469"/>
      <c r="EN134" s="469"/>
      <c r="EO134" s="469"/>
      <c r="EP134" s="470"/>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row>
    <row r="135" spans="148:210" s="24" customFormat="1" ht="0.75" customHeight="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row>
    <row r="136" spans="3:210" s="24" customFormat="1" ht="3" customHeight="1">
      <c r="C136" s="489" t="s">
        <v>27</v>
      </c>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0"/>
      <c r="AY136" s="490"/>
      <c r="AZ136" s="490"/>
      <c r="BA136" s="490"/>
      <c r="BB136" s="490"/>
      <c r="BC136" s="490"/>
      <c r="BD136" s="490"/>
      <c r="BE136" s="490"/>
      <c r="BF136" s="490"/>
      <c r="BG136" s="490"/>
      <c r="BH136" s="490"/>
      <c r="BI136" s="490"/>
      <c r="BJ136" s="490"/>
      <c r="BK136" s="490"/>
      <c r="BL136" s="490"/>
      <c r="BM136" s="490"/>
      <c r="BN136" s="490"/>
      <c r="BO136" s="490"/>
      <c r="BP136" s="490"/>
      <c r="BQ136" s="490"/>
      <c r="BR136" s="490"/>
      <c r="BS136" s="490"/>
      <c r="BT136" s="490"/>
      <c r="BU136" s="490"/>
      <c r="BV136" s="490"/>
      <c r="BW136" s="490"/>
      <c r="BX136" s="490"/>
      <c r="BY136" s="490"/>
      <c r="BZ136" s="490"/>
      <c r="CA136" s="490"/>
      <c r="CB136" s="490"/>
      <c r="CC136" s="490"/>
      <c r="CD136" s="490"/>
      <c r="CE136" s="490"/>
      <c r="CF136" s="490"/>
      <c r="CG136" s="490"/>
      <c r="CH136" s="490"/>
      <c r="CI136" s="490"/>
      <c r="CJ136" s="490"/>
      <c r="CK136" s="490"/>
      <c r="CL136" s="490"/>
      <c r="CM136" s="490"/>
      <c r="CN136" s="490"/>
      <c r="CO136" s="490"/>
      <c r="CP136" s="490"/>
      <c r="CQ136" s="490"/>
      <c r="CR136" s="490"/>
      <c r="CS136" s="490"/>
      <c r="CT136" s="491"/>
      <c r="CU136" s="11"/>
      <c r="CV136" s="462"/>
      <c r="CW136" s="463"/>
      <c r="CX136" s="463"/>
      <c r="CY136" s="463"/>
      <c r="CZ136" s="463"/>
      <c r="DA136" s="463"/>
      <c r="DB136" s="463"/>
      <c r="DC136" s="463"/>
      <c r="DD136" s="463"/>
      <c r="DE136" s="463"/>
      <c r="DF136" s="463"/>
      <c r="DG136" s="463"/>
      <c r="DH136" s="463"/>
      <c r="DI136" s="463"/>
      <c r="DJ136" s="463"/>
      <c r="DK136" s="463"/>
      <c r="DL136" s="463"/>
      <c r="DM136" s="463"/>
      <c r="DN136" s="463"/>
      <c r="DO136" s="464"/>
      <c r="DP136" s="11"/>
      <c r="DQ136" s="462"/>
      <c r="DR136" s="463"/>
      <c r="DS136" s="463"/>
      <c r="DT136" s="463"/>
      <c r="DU136" s="463"/>
      <c r="DV136" s="463"/>
      <c r="DW136" s="463"/>
      <c r="DX136" s="463"/>
      <c r="DY136" s="463"/>
      <c r="DZ136" s="463"/>
      <c r="EA136" s="463"/>
      <c r="EB136" s="463"/>
      <c r="EC136" s="463"/>
      <c r="ED136" s="463"/>
      <c r="EE136" s="463"/>
      <c r="EF136" s="463"/>
      <c r="EG136" s="463"/>
      <c r="EH136" s="463"/>
      <c r="EI136" s="463"/>
      <c r="EJ136" s="463"/>
      <c r="EK136" s="463"/>
      <c r="EL136" s="463"/>
      <c r="EM136" s="463"/>
      <c r="EN136" s="463"/>
      <c r="EO136" s="463"/>
      <c r="EP136" s="464"/>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row>
    <row r="137" spans="3:210" s="24" customFormat="1" ht="9" customHeight="1">
      <c r="C137" s="492"/>
      <c r="D137" s="493"/>
      <c r="E137" s="493"/>
      <c r="F137" s="493"/>
      <c r="G137" s="493"/>
      <c r="H137" s="493"/>
      <c r="I137" s="493"/>
      <c r="J137" s="493"/>
      <c r="K137" s="493"/>
      <c r="L137" s="493"/>
      <c r="M137" s="493"/>
      <c r="N137" s="493"/>
      <c r="O137" s="493"/>
      <c r="P137" s="493"/>
      <c r="Q137" s="493"/>
      <c r="R137" s="493"/>
      <c r="S137" s="493"/>
      <c r="T137" s="493"/>
      <c r="U137" s="493"/>
      <c r="V137" s="493"/>
      <c r="W137" s="493"/>
      <c r="X137" s="493"/>
      <c r="Y137" s="493"/>
      <c r="Z137" s="493"/>
      <c r="AA137" s="493"/>
      <c r="AB137" s="493"/>
      <c r="AC137" s="493"/>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3"/>
      <c r="AY137" s="493"/>
      <c r="AZ137" s="493"/>
      <c r="BA137" s="493"/>
      <c r="BB137" s="493"/>
      <c r="BC137" s="493"/>
      <c r="BD137" s="493"/>
      <c r="BE137" s="493"/>
      <c r="BF137" s="493"/>
      <c r="BG137" s="493"/>
      <c r="BH137" s="493"/>
      <c r="BI137" s="493"/>
      <c r="BJ137" s="493"/>
      <c r="BK137" s="493"/>
      <c r="BL137" s="493"/>
      <c r="BM137" s="493"/>
      <c r="BN137" s="493"/>
      <c r="BO137" s="493"/>
      <c r="BP137" s="493"/>
      <c r="BQ137" s="493"/>
      <c r="BR137" s="493"/>
      <c r="BS137" s="493"/>
      <c r="BT137" s="493"/>
      <c r="BU137" s="493"/>
      <c r="BV137" s="493"/>
      <c r="BW137" s="493"/>
      <c r="BX137" s="493"/>
      <c r="BY137" s="493"/>
      <c r="BZ137" s="493"/>
      <c r="CA137" s="493"/>
      <c r="CB137" s="493"/>
      <c r="CC137" s="493"/>
      <c r="CD137" s="493"/>
      <c r="CE137" s="493"/>
      <c r="CF137" s="493"/>
      <c r="CG137" s="493"/>
      <c r="CH137" s="493"/>
      <c r="CI137" s="493"/>
      <c r="CJ137" s="493"/>
      <c r="CK137" s="493"/>
      <c r="CL137" s="493"/>
      <c r="CM137" s="493"/>
      <c r="CN137" s="493"/>
      <c r="CO137" s="493"/>
      <c r="CP137" s="493"/>
      <c r="CQ137" s="493"/>
      <c r="CR137" s="493"/>
      <c r="CS137" s="493"/>
      <c r="CT137" s="494"/>
      <c r="CU137" s="11"/>
      <c r="CV137" s="465"/>
      <c r="CW137" s="466"/>
      <c r="CX137" s="466"/>
      <c r="CY137" s="466"/>
      <c r="CZ137" s="466"/>
      <c r="DA137" s="466"/>
      <c r="DB137" s="466"/>
      <c r="DC137" s="466"/>
      <c r="DD137" s="466"/>
      <c r="DE137" s="466"/>
      <c r="DF137" s="466"/>
      <c r="DG137" s="466"/>
      <c r="DH137" s="466"/>
      <c r="DI137" s="466"/>
      <c r="DJ137" s="466"/>
      <c r="DK137" s="466"/>
      <c r="DL137" s="466"/>
      <c r="DM137" s="466"/>
      <c r="DN137" s="466"/>
      <c r="DO137" s="467"/>
      <c r="DP137" s="11"/>
      <c r="DQ137" s="465"/>
      <c r="DR137" s="466"/>
      <c r="DS137" s="466"/>
      <c r="DT137" s="466"/>
      <c r="DU137" s="466"/>
      <c r="DV137" s="466"/>
      <c r="DW137" s="466"/>
      <c r="DX137" s="466"/>
      <c r="DY137" s="466"/>
      <c r="DZ137" s="466"/>
      <c r="EA137" s="466"/>
      <c r="EB137" s="466"/>
      <c r="EC137" s="466"/>
      <c r="ED137" s="466"/>
      <c r="EE137" s="466"/>
      <c r="EF137" s="466"/>
      <c r="EG137" s="466"/>
      <c r="EH137" s="466"/>
      <c r="EI137" s="466"/>
      <c r="EJ137" s="466"/>
      <c r="EK137" s="466"/>
      <c r="EL137" s="466"/>
      <c r="EM137" s="466"/>
      <c r="EN137" s="466"/>
      <c r="EO137" s="466"/>
      <c r="EP137" s="467"/>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row>
    <row r="138" spans="3:210" s="24" customFormat="1" ht="3" customHeight="1">
      <c r="C138" s="495"/>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c r="AO138" s="496"/>
      <c r="AP138" s="496"/>
      <c r="AQ138" s="496"/>
      <c r="AR138" s="496"/>
      <c r="AS138" s="496"/>
      <c r="AT138" s="496"/>
      <c r="AU138" s="496"/>
      <c r="AV138" s="496"/>
      <c r="AW138" s="496"/>
      <c r="AX138" s="496"/>
      <c r="AY138" s="496"/>
      <c r="AZ138" s="496"/>
      <c r="BA138" s="496"/>
      <c r="BB138" s="496"/>
      <c r="BC138" s="496"/>
      <c r="BD138" s="496"/>
      <c r="BE138" s="496"/>
      <c r="BF138" s="496"/>
      <c r="BG138" s="496"/>
      <c r="BH138" s="496"/>
      <c r="BI138" s="496"/>
      <c r="BJ138" s="496"/>
      <c r="BK138" s="496"/>
      <c r="BL138" s="496"/>
      <c r="BM138" s="496"/>
      <c r="BN138" s="496"/>
      <c r="BO138" s="496"/>
      <c r="BP138" s="496"/>
      <c r="BQ138" s="496"/>
      <c r="BR138" s="496"/>
      <c r="BS138" s="496"/>
      <c r="BT138" s="496"/>
      <c r="BU138" s="496"/>
      <c r="BV138" s="496"/>
      <c r="BW138" s="496"/>
      <c r="BX138" s="496"/>
      <c r="BY138" s="496"/>
      <c r="BZ138" s="496"/>
      <c r="CA138" s="496"/>
      <c r="CB138" s="496"/>
      <c r="CC138" s="496"/>
      <c r="CD138" s="496"/>
      <c r="CE138" s="496"/>
      <c r="CF138" s="496"/>
      <c r="CG138" s="496"/>
      <c r="CH138" s="496"/>
      <c r="CI138" s="496"/>
      <c r="CJ138" s="496"/>
      <c r="CK138" s="496"/>
      <c r="CL138" s="496"/>
      <c r="CM138" s="496"/>
      <c r="CN138" s="496"/>
      <c r="CO138" s="496"/>
      <c r="CP138" s="496"/>
      <c r="CQ138" s="496"/>
      <c r="CR138" s="496"/>
      <c r="CS138" s="496"/>
      <c r="CT138" s="497"/>
      <c r="CU138" s="11"/>
      <c r="CV138" s="468"/>
      <c r="CW138" s="469"/>
      <c r="CX138" s="469"/>
      <c r="CY138" s="469"/>
      <c r="CZ138" s="469"/>
      <c r="DA138" s="469"/>
      <c r="DB138" s="469"/>
      <c r="DC138" s="469"/>
      <c r="DD138" s="469"/>
      <c r="DE138" s="469"/>
      <c r="DF138" s="469"/>
      <c r="DG138" s="469"/>
      <c r="DH138" s="469"/>
      <c r="DI138" s="469"/>
      <c r="DJ138" s="469"/>
      <c r="DK138" s="469"/>
      <c r="DL138" s="469"/>
      <c r="DM138" s="469"/>
      <c r="DN138" s="469"/>
      <c r="DO138" s="470"/>
      <c r="DP138" s="11"/>
      <c r="DQ138" s="468"/>
      <c r="DR138" s="469"/>
      <c r="DS138" s="469"/>
      <c r="DT138" s="469"/>
      <c r="DU138" s="469"/>
      <c r="DV138" s="469"/>
      <c r="DW138" s="469"/>
      <c r="DX138" s="469"/>
      <c r="DY138" s="469"/>
      <c r="DZ138" s="469"/>
      <c r="EA138" s="469"/>
      <c r="EB138" s="469"/>
      <c r="EC138" s="469"/>
      <c r="ED138" s="469"/>
      <c r="EE138" s="469"/>
      <c r="EF138" s="469"/>
      <c r="EG138" s="469"/>
      <c r="EH138" s="469"/>
      <c r="EI138" s="469"/>
      <c r="EJ138" s="469"/>
      <c r="EK138" s="469"/>
      <c r="EL138" s="469"/>
      <c r="EM138" s="469"/>
      <c r="EN138" s="469"/>
      <c r="EO138" s="469"/>
      <c r="EP138" s="470"/>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row>
    <row r="139" spans="148:210" s="24" customFormat="1" ht="0.75" customHeight="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row>
    <row r="140" s="11" customFormat="1" ht="3.75" customHeight="1" hidden="1">
      <c r="A140" s="41"/>
    </row>
    <row r="141" spans="1:110" s="11" customFormat="1" ht="3" customHeight="1" hidden="1">
      <c r="A141" s="41"/>
      <c r="C141" s="405" t="s">
        <v>74</v>
      </c>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5"/>
      <c r="AZ141" s="405"/>
      <c r="BA141" s="405"/>
      <c r="BB141" s="405"/>
      <c r="BC141" s="405"/>
      <c r="BD141" s="405"/>
      <c r="BE141" s="405"/>
      <c r="BF141" s="405"/>
      <c r="BG141" s="405"/>
      <c r="BH141" s="405"/>
      <c r="BI141" s="405"/>
      <c r="BJ141" s="405"/>
      <c r="BK141" s="405"/>
      <c r="BL141" s="405"/>
      <c r="BM141" s="405"/>
      <c r="BN141" s="405"/>
      <c r="BO141" s="405"/>
      <c r="BP141" s="405"/>
      <c r="BQ141" s="405"/>
      <c r="BR141" s="405"/>
      <c r="BS141" s="405"/>
      <c r="BT141" s="405"/>
      <c r="BU141" s="405"/>
      <c r="BV141" s="405"/>
      <c r="BW141" s="405"/>
      <c r="BX141" s="405"/>
      <c r="BY141" s="405"/>
      <c r="BZ141" s="405"/>
      <c r="CA141" s="405"/>
      <c r="CB141" s="405"/>
      <c r="CC141" s="405"/>
      <c r="CD141" s="405"/>
      <c r="CE141" s="405"/>
      <c r="CF141" s="405"/>
      <c r="CG141" s="405"/>
      <c r="CH141" s="405"/>
      <c r="CI141" s="405"/>
      <c r="CJ141" s="405"/>
      <c r="CK141" s="405"/>
      <c r="CL141" s="405"/>
      <c r="CM141" s="405"/>
      <c r="CN141" s="405"/>
      <c r="CO141" s="405"/>
      <c r="CP141" s="405"/>
      <c r="CQ141" s="405"/>
      <c r="CR141" s="405"/>
      <c r="CS141" s="405"/>
      <c r="CT141" s="405"/>
      <c r="CU141" s="405"/>
      <c r="CV141" s="405"/>
      <c r="CW141" s="405"/>
      <c r="CX141" s="405"/>
      <c r="CY141" s="405"/>
      <c r="CZ141" s="405"/>
      <c r="DA141" s="405"/>
      <c r="DB141" s="405"/>
      <c r="DC141" s="405"/>
      <c r="DD141" s="405"/>
      <c r="DE141" s="405"/>
      <c r="DF141" s="405"/>
    </row>
    <row r="142" spans="1:110" s="11" customFormat="1" ht="11.25" customHeight="1">
      <c r="A142" s="41"/>
      <c r="C142" s="405"/>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c r="AF142" s="405"/>
      <c r="AG142" s="405"/>
      <c r="AH142" s="405"/>
      <c r="AI142" s="405"/>
      <c r="AJ142" s="405"/>
      <c r="AK142" s="405"/>
      <c r="AL142" s="405"/>
      <c r="AM142" s="405"/>
      <c r="AN142" s="405"/>
      <c r="AO142" s="405"/>
      <c r="AP142" s="405"/>
      <c r="AQ142" s="405"/>
      <c r="AR142" s="405"/>
      <c r="AS142" s="405"/>
      <c r="AT142" s="405"/>
      <c r="AU142" s="405"/>
      <c r="AV142" s="405"/>
      <c r="AW142" s="405"/>
      <c r="AX142" s="405"/>
      <c r="AY142" s="405"/>
      <c r="AZ142" s="405"/>
      <c r="BA142" s="405"/>
      <c r="BB142" s="405"/>
      <c r="BC142" s="405"/>
      <c r="BD142" s="405"/>
      <c r="BE142" s="405"/>
      <c r="BF142" s="405"/>
      <c r="BG142" s="405"/>
      <c r="BH142" s="405"/>
      <c r="BI142" s="405"/>
      <c r="BJ142" s="405"/>
      <c r="BK142" s="405"/>
      <c r="BL142" s="405"/>
      <c r="BM142" s="405"/>
      <c r="BN142" s="405"/>
      <c r="BO142" s="405"/>
      <c r="BP142" s="405"/>
      <c r="BQ142" s="405"/>
      <c r="BR142" s="405"/>
      <c r="BS142" s="405"/>
      <c r="BT142" s="405"/>
      <c r="BU142" s="405"/>
      <c r="BV142" s="405"/>
      <c r="BW142" s="405"/>
      <c r="BX142" s="405"/>
      <c r="BY142" s="405"/>
      <c r="BZ142" s="405"/>
      <c r="CA142" s="405"/>
      <c r="CB142" s="405"/>
      <c r="CC142" s="405"/>
      <c r="CD142" s="405"/>
      <c r="CE142" s="405"/>
      <c r="CF142" s="405"/>
      <c r="CG142" s="405"/>
      <c r="CH142" s="405"/>
      <c r="CI142" s="405"/>
      <c r="CJ142" s="405"/>
      <c r="CK142" s="405"/>
      <c r="CL142" s="405"/>
      <c r="CM142" s="405"/>
      <c r="CN142" s="405"/>
      <c r="CO142" s="405"/>
      <c r="CP142" s="405"/>
      <c r="CQ142" s="405"/>
      <c r="CR142" s="405"/>
      <c r="CS142" s="405"/>
      <c r="CT142" s="405"/>
      <c r="CU142" s="405"/>
      <c r="CV142" s="405"/>
      <c r="CW142" s="405"/>
      <c r="CX142" s="405"/>
      <c r="CY142" s="405"/>
      <c r="CZ142" s="405"/>
      <c r="DA142" s="405"/>
      <c r="DB142" s="405"/>
      <c r="DC142" s="405"/>
      <c r="DD142" s="405"/>
      <c r="DE142" s="405"/>
      <c r="DF142" s="405"/>
    </row>
    <row r="143" spans="1:147" s="15" customFormat="1" ht="19.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c r="AT143" s="312"/>
      <c r="AU143" s="312"/>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c r="BR143" s="312"/>
      <c r="BS143" s="312"/>
      <c r="BT143" s="312"/>
      <c r="BU143" s="455"/>
      <c r="BV143" s="410" t="s">
        <v>34</v>
      </c>
      <c r="BW143" s="411"/>
      <c r="BX143" s="411"/>
      <c r="BY143" s="411"/>
      <c r="BZ143" s="411"/>
      <c r="CA143" s="411"/>
      <c r="CB143" s="411"/>
      <c r="CC143" s="411"/>
      <c r="CD143" s="411"/>
      <c r="CE143" s="411"/>
      <c r="CF143" s="411"/>
      <c r="CG143" s="411"/>
      <c r="CH143" s="411"/>
      <c r="CI143" s="411"/>
      <c r="CJ143" s="411"/>
      <c r="CK143" s="411"/>
      <c r="CL143" s="411"/>
      <c r="CM143" s="411"/>
      <c r="CN143" s="411"/>
      <c r="CO143" s="411"/>
      <c r="CP143" s="411"/>
      <c r="CQ143" s="411"/>
      <c r="CR143" s="411"/>
      <c r="CS143" s="412"/>
      <c r="CT143" s="16"/>
      <c r="CU143" s="309" t="s">
        <v>76</v>
      </c>
      <c r="CV143" s="310"/>
      <c r="CW143" s="310"/>
      <c r="CX143" s="310"/>
      <c r="CY143" s="310"/>
      <c r="CZ143" s="310"/>
      <c r="DA143" s="310"/>
      <c r="DB143" s="310"/>
      <c r="DC143" s="310"/>
      <c r="DD143" s="310"/>
      <c r="DE143" s="310"/>
      <c r="DF143" s="310"/>
      <c r="DG143" s="310"/>
      <c r="DH143" s="310"/>
      <c r="DI143" s="310"/>
      <c r="DJ143" s="310"/>
      <c r="DK143" s="310"/>
      <c r="DL143" s="310"/>
      <c r="DM143" s="310"/>
      <c r="DN143" s="310"/>
      <c r="DO143" s="310"/>
      <c r="DP143" s="310"/>
      <c r="DQ143" s="310"/>
      <c r="DR143" s="310"/>
      <c r="DS143" s="310"/>
      <c r="DT143" s="310"/>
      <c r="DU143" s="310"/>
      <c r="DV143" s="310"/>
      <c r="DW143" s="310"/>
      <c r="DX143" s="310"/>
      <c r="DY143" s="310"/>
      <c r="DZ143" s="310"/>
      <c r="EA143" s="310"/>
      <c r="EB143" s="310"/>
      <c r="EC143" s="310"/>
      <c r="ED143" s="310"/>
      <c r="EE143" s="310"/>
      <c r="EF143" s="310"/>
      <c r="EG143" s="310"/>
      <c r="EH143" s="310"/>
      <c r="EI143" s="310"/>
      <c r="EJ143" s="310"/>
      <c r="EK143" s="310"/>
      <c r="EL143" s="310"/>
      <c r="EM143" s="310"/>
      <c r="EN143" s="310"/>
      <c r="EO143" s="310"/>
      <c r="EP143" s="310"/>
      <c r="EQ143" s="312"/>
    </row>
    <row r="144" spans="1:147" s="15" customFormat="1" ht="21.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2"/>
      <c r="AK144" s="312"/>
      <c r="AL144" s="312"/>
      <c r="AM144" s="312"/>
      <c r="AN144" s="312"/>
      <c r="AO144" s="312"/>
      <c r="AP144" s="312"/>
      <c r="AQ144" s="312"/>
      <c r="AR144" s="312"/>
      <c r="AS144" s="312"/>
      <c r="AT144" s="312"/>
      <c r="AU144" s="312"/>
      <c r="AV144" s="312"/>
      <c r="AW144" s="312"/>
      <c r="AX144" s="312"/>
      <c r="AY144" s="312"/>
      <c r="AZ144" s="312"/>
      <c r="BA144" s="312"/>
      <c r="BB144" s="312"/>
      <c r="BC144" s="312"/>
      <c r="BD144" s="312"/>
      <c r="BE144" s="312"/>
      <c r="BF144" s="312"/>
      <c r="BG144" s="312"/>
      <c r="BH144" s="312"/>
      <c r="BI144" s="312"/>
      <c r="BJ144" s="312"/>
      <c r="BK144" s="312"/>
      <c r="BL144" s="312"/>
      <c r="BM144" s="312"/>
      <c r="BN144" s="312"/>
      <c r="BO144" s="312"/>
      <c r="BP144" s="312"/>
      <c r="BQ144" s="312"/>
      <c r="BR144" s="312"/>
      <c r="BS144" s="312"/>
      <c r="BT144" s="312"/>
      <c r="BU144" s="455"/>
      <c r="BV144" s="413"/>
      <c r="BW144" s="414"/>
      <c r="BX144" s="414"/>
      <c r="BY144" s="414"/>
      <c r="BZ144" s="414"/>
      <c r="CA144" s="414"/>
      <c r="CB144" s="414"/>
      <c r="CC144" s="414"/>
      <c r="CD144" s="414"/>
      <c r="CE144" s="414"/>
      <c r="CF144" s="414"/>
      <c r="CG144" s="414"/>
      <c r="CH144" s="414"/>
      <c r="CI144" s="414"/>
      <c r="CJ144" s="414"/>
      <c r="CK144" s="414"/>
      <c r="CL144" s="414"/>
      <c r="CM144" s="414"/>
      <c r="CN144" s="414"/>
      <c r="CO144" s="414"/>
      <c r="CP144" s="414"/>
      <c r="CQ144" s="414"/>
      <c r="CR144" s="414"/>
      <c r="CS144" s="415"/>
      <c r="CT144" s="16"/>
      <c r="CU144" s="310"/>
      <c r="CV144" s="310"/>
      <c r="CW144" s="310"/>
      <c r="CX144" s="310"/>
      <c r="CY144" s="310"/>
      <c r="CZ144" s="310"/>
      <c r="DA144" s="310"/>
      <c r="DB144" s="310"/>
      <c r="DC144" s="310"/>
      <c r="DD144" s="310"/>
      <c r="DE144" s="310"/>
      <c r="DF144" s="310"/>
      <c r="DG144" s="310"/>
      <c r="DH144" s="310"/>
      <c r="DI144" s="310"/>
      <c r="DJ144" s="310"/>
      <c r="DK144" s="310"/>
      <c r="DL144" s="310"/>
      <c r="DM144" s="310"/>
      <c r="DN144" s="310"/>
      <c r="DO144" s="310"/>
      <c r="DP144" s="310"/>
      <c r="DQ144" s="310"/>
      <c r="DR144" s="310"/>
      <c r="DS144" s="310"/>
      <c r="DT144" s="310"/>
      <c r="DU144" s="310"/>
      <c r="DV144" s="310"/>
      <c r="DW144" s="310"/>
      <c r="DX144" s="310"/>
      <c r="DY144" s="310"/>
      <c r="DZ144" s="310"/>
      <c r="EA144" s="310"/>
      <c r="EB144" s="310"/>
      <c r="EC144" s="310"/>
      <c r="ED144" s="310"/>
      <c r="EE144" s="310"/>
      <c r="EF144" s="310"/>
      <c r="EG144" s="310"/>
      <c r="EH144" s="310"/>
      <c r="EI144" s="310"/>
      <c r="EJ144" s="310"/>
      <c r="EK144" s="310"/>
      <c r="EL144" s="310"/>
      <c r="EM144" s="310"/>
      <c r="EN144" s="310"/>
      <c r="EO144" s="310"/>
      <c r="EP144" s="310"/>
      <c r="EQ144" s="312"/>
    </row>
    <row r="145" spans="1:147" s="6" customFormat="1" ht="3" customHeight="1">
      <c r="A145" s="42"/>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6"/>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8"/>
    </row>
    <row r="146" spans="1:147" s="20" customFormat="1" ht="15" customHeight="1">
      <c r="A146" s="312"/>
      <c r="B146" s="312"/>
      <c r="C146" s="312"/>
      <c r="D146" s="312"/>
      <c r="E146" s="312"/>
      <c r="F146" s="312"/>
      <c r="G146" s="312"/>
      <c r="H146" s="312"/>
      <c r="I146" s="312"/>
      <c r="J146" s="312"/>
      <c r="K146" s="312"/>
      <c r="L146" s="312"/>
      <c r="M146" s="312"/>
      <c r="N146" s="312"/>
      <c r="O146" s="312"/>
      <c r="P146" s="312"/>
      <c r="Q146" s="312"/>
      <c r="R146" s="312"/>
      <c r="S146" s="312"/>
      <c r="T146" s="17" t="s">
        <v>35</v>
      </c>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358"/>
      <c r="BA146" s="358"/>
      <c r="BB146" s="358"/>
      <c r="BC146" s="358"/>
      <c r="BD146" s="358"/>
      <c r="BE146" s="358"/>
      <c r="BF146" s="358"/>
      <c r="BG146" s="358"/>
      <c r="BH146" s="358"/>
      <c r="BI146" s="358"/>
      <c r="BJ146" s="358"/>
      <c r="BK146" s="358"/>
      <c r="BL146" s="358"/>
      <c r="BM146" s="358"/>
      <c r="BN146" s="358"/>
      <c r="BO146" s="358"/>
      <c r="BP146" s="358"/>
      <c r="BQ146" s="358"/>
      <c r="BR146" s="358"/>
      <c r="BS146" s="358"/>
      <c r="BT146" s="358"/>
      <c r="BU146" s="358"/>
      <c r="BV146" s="358"/>
      <c r="BW146" s="358"/>
      <c r="BX146" s="358"/>
      <c r="BY146" s="358"/>
      <c r="BZ146" s="358"/>
      <c r="CA146" s="358"/>
      <c r="CB146" s="358"/>
      <c r="CC146" s="358"/>
      <c r="CD146" s="358"/>
      <c r="CE146" s="358"/>
      <c r="CF146" s="358"/>
      <c r="CG146" s="358"/>
      <c r="CH146" s="358"/>
      <c r="CI146" s="358"/>
      <c r="CJ146" s="358"/>
      <c r="CK146" s="358"/>
      <c r="CL146" s="358"/>
      <c r="CM146" s="358"/>
      <c r="CN146" s="358"/>
      <c r="CO146" s="358"/>
      <c r="CP146" s="358"/>
      <c r="CQ146" s="358"/>
      <c r="CR146" s="358"/>
      <c r="CS146" s="339" t="s">
        <v>36</v>
      </c>
      <c r="CT146" s="339"/>
      <c r="CU146" s="339"/>
      <c r="CV146" s="339"/>
      <c r="CW146" s="339"/>
      <c r="CX146" s="339"/>
      <c r="CY146" s="339"/>
      <c r="CZ146" s="339"/>
      <c r="DA146" s="339"/>
      <c r="DB146" s="339"/>
      <c r="DC146" s="339"/>
      <c r="DD146" s="339"/>
      <c r="DE146" s="339"/>
      <c r="DF146" s="339"/>
      <c r="DG146" s="339"/>
      <c r="DH146" s="339"/>
      <c r="DI146" s="339"/>
      <c r="DJ146" s="339"/>
      <c r="DK146" s="339"/>
      <c r="DL146" s="339"/>
      <c r="DM146" s="339"/>
      <c r="DN146" s="339"/>
      <c r="DO146" s="339"/>
      <c r="DP146" s="339"/>
      <c r="DQ146" s="339"/>
      <c r="DR146" s="340"/>
      <c r="DS146" s="322"/>
      <c r="DT146" s="323"/>
      <c r="DU146" s="323"/>
      <c r="DV146" s="334"/>
      <c r="DW146" s="323"/>
      <c r="DX146" s="323"/>
      <c r="DY146" s="334"/>
      <c r="DZ146" s="323"/>
      <c r="EA146" s="323"/>
      <c r="EB146" s="334"/>
      <c r="EC146" s="323"/>
      <c r="ED146" s="323"/>
      <c r="EE146" s="334"/>
      <c r="EF146" s="323"/>
      <c r="EG146" s="323"/>
      <c r="EH146" s="334"/>
      <c r="EI146" s="323"/>
      <c r="EJ146" s="323"/>
      <c r="EK146" s="334"/>
      <c r="EL146" s="323"/>
      <c r="EM146" s="323"/>
      <c r="EN146" s="336"/>
      <c r="EO146" s="337"/>
      <c r="EP146" s="338"/>
      <c r="EQ146" s="17"/>
    </row>
    <row r="147" spans="1:84" s="11" customFormat="1" ht="3" customHeight="1">
      <c r="A147" s="41"/>
      <c r="BX147" s="21"/>
      <c r="BY147" s="21"/>
      <c r="BZ147" s="21"/>
      <c r="CA147" s="21"/>
      <c r="CB147" s="21"/>
      <c r="CC147" s="21"/>
      <c r="CD147" s="21"/>
      <c r="CE147" s="21"/>
      <c r="CF147" s="21"/>
    </row>
    <row r="148" spans="2:147" ht="0.75" customHeight="1">
      <c r="B148" s="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4"/>
      <c r="BY148" s="4"/>
      <c r="BZ148" s="4"/>
      <c r="CA148" s="4"/>
      <c r="CB148" s="4"/>
      <c r="CC148" s="4"/>
      <c r="CD148" s="4"/>
      <c r="CE148" s="4"/>
      <c r="CF148" s="4"/>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4"/>
      <c r="EG148" s="4"/>
      <c r="EH148" s="4"/>
      <c r="EI148" s="4"/>
      <c r="EJ148" s="4"/>
      <c r="EK148" s="4"/>
      <c r="EL148" s="4"/>
      <c r="EM148" s="4"/>
      <c r="EN148" s="4"/>
      <c r="EO148" s="3"/>
      <c r="EP148" s="3"/>
      <c r="EQ148" s="2"/>
    </row>
    <row r="149" spans="1:84" s="11" customFormat="1" ht="3" customHeight="1">
      <c r="A149" s="41"/>
      <c r="BX149" s="21"/>
      <c r="BY149" s="21"/>
      <c r="BZ149" s="21"/>
      <c r="CA149" s="21"/>
      <c r="CB149" s="21"/>
      <c r="CC149" s="21"/>
      <c r="CD149" s="21"/>
      <c r="CE149" s="21"/>
      <c r="CF149" s="21"/>
    </row>
    <row r="150" spans="1:177" s="11" customFormat="1" ht="1.5" customHeight="1">
      <c r="A150" s="41"/>
      <c r="FC150" s="22"/>
      <c r="FD150" s="22"/>
      <c r="FE150" s="22"/>
      <c r="FF150" s="22"/>
      <c r="FG150" s="22"/>
      <c r="FH150" s="22"/>
      <c r="FI150" s="22"/>
      <c r="FJ150" s="22"/>
      <c r="FK150" s="22"/>
      <c r="FL150" s="22"/>
      <c r="FM150" s="22"/>
      <c r="FN150" s="22"/>
      <c r="FO150" s="22"/>
      <c r="FP150" s="22"/>
      <c r="FQ150" s="22"/>
      <c r="FR150" s="22"/>
      <c r="FS150" s="22"/>
      <c r="FT150" s="22"/>
      <c r="FU150" s="22"/>
    </row>
    <row r="151" spans="1:147" s="11" customFormat="1" ht="3" customHeight="1">
      <c r="A151" s="41"/>
      <c r="C151" s="227" t="s">
        <v>37</v>
      </c>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445"/>
      <c r="AB151" s="365"/>
      <c r="AC151" s="366"/>
      <c r="AD151" s="367"/>
      <c r="AE151" s="365"/>
      <c r="AF151" s="366"/>
      <c r="AG151" s="367"/>
      <c r="AH151" s="365"/>
      <c r="AI151" s="366"/>
      <c r="AJ151" s="367"/>
      <c r="AK151" s="435"/>
      <c r="AL151" s="435"/>
      <c r="AM151" s="435"/>
      <c r="AN151" s="446">
        <f>AN8</f>
        <v>0</v>
      </c>
      <c r="AO151" s="447"/>
      <c r="AP151" s="447"/>
      <c r="AQ151" s="447"/>
      <c r="AR151" s="447"/>
      <c r="AS151" s="447"/>
      <c r="AT151" s="447"/>
      <c r="AU151" s="447"/>
      <c r="AV151" s="447"/>
      <c r="AW151" s="447"/>
      <c r="AX151" s="447"/>
      <c r="AY151" s="447"/>
      <c r="AZ151" s="447"/>
      <c r="BA151" s="447"/>
      <c r="BB151" s="447"/>
      <c r="BC151" s="447"/>
      <c r="BD151" s="447"/>
      <c r="BE151" s="447"/>
      <c r="BF151" s="447"/>
      <c r="BG151" s="447"/>
      <c r="BH151" s="447"/>
      <c r="BI151" s="447"/>
      <c r="BJ151" s="447"/>
      <c r="BK151" s="447"/>
      <c r="BL151" s="447"/>
      <c r="BM151" s="447"/>
      <c r="BN151" s="447"/>
      <c r="BO151" s="447"/>
      <c r="BP151" s="447"/>
      <c r="BQ151" s="447"/>
      <c r="BR151" s="447"/>
      <c r="BS151" s="447"/>
      <c r="BT151" s="447"/>
      <c r="BU151" s="447"/>
      <c r="BV151" s="447"/>
      <c r="BW151" s="447"/>
      <c r="BX151" s="447"/>
      <c r="BY151" s="447"/>
      <c r="BZ151" s="447"/>
      <c r="CA151" s="447"/>
      <c r="CB151" s="447"/>
      <c r="CC151" s="447"/>
      <c r="CD151" s="447"/>
      <c r="CE151" s="447"/>
      <c r="CF151" s="447"/>
      <c r="CG151" s="447"/>
      <c r="CH151" s="447"/>
      <c r="CI151" s="447"/>
      <c r="CJ151" s="447"/>
      <c r="CK151" s="448"/>
      <c r="CL151" s="374" t="s">
        <v>38</v>
      </c>
      <c r="CM151" s="375"/>
      <c r="CN151" s="375"/>
      <c r="CO151" s="375"/>
      <c r="CP151" s="375"/>
      <c r="CQ151" s="375"/>
      <c r="CR151" s="375"/>
      <c r="CS151" s="375"/>
      <c r="CT151" s="375"/>
      <c r="CU151" s="375"/>
      <c r="CV151" s="375"/>
      <c r="CW151" s="375"/>
      <c r="CX151" s="375"/>
      <c r="CY151" s="375"/>
      <c r="CZ151" s="375"/>
      <c r="DA151" s="375"/>
      <c r="DB151" s="375"/>
      <c r="DC151" s="375"/>
      <c r="DD151" s="375"/>
      <c r="DE151" s="375"/>
      <c r="DF151" s="375"/>
      <c r="DG151" s="375"/>
      <c r="DH151" s="375"/>
      <c r="DI151" s="375"/>
      <c r="DJ151" s="375"/>
      <c r="DK151" s="375"/>
      <c r="DL151" s="375"/>
      <c r="DM151" s="375"/>
      <c r="DN151" s="376"/>
      <c r="DO151" s="313">
        <f>IF(DO8="","",DO8)</f>
      </c>
      <c r="DP151" s="314"/>
      <c r="DQ151" s="315"/>
      <c r="DR151" s="313">
        <f>IF(DR8="","",DR8)</f>
      </c>
      <c r="DS151" s="314"/>
      <c r="DT151" s="315"/>
      <c r="DU151" s="313">
        <f>IF(DU8="","",DU8)</f>
      </c>
      <c r="DV151" s="314"/>
      <c r="DW151" s="315"/>
      <c r="DX151" s="313">
        <f>IF(DX8="","",DX8)</f>
      </c>
      <c r="DY151" s="314"/>
      <c r="DZ151" s="315"/>
      <c r="EA151" s="313">
        <f>IF(EA8="","",EA8)</f>
      </c>
      <c r="EB151" s="314"/>
      <c r="EC151" s="315"/>
      <c r="ED151" s="313">
        <f>IF(ED8="","",ED8)</f>
      </c>
      <c r="EE151" s="314"/>
      <c r="EF151" s="315"/>
      <c r="EG151" s="313">
        <f>IF(EG8="","",EG8)</f>
      </c>
      <c r="EH151" s="314"/>
      <c r="EI151" s="315"/>
      <c r="EJ151" s="313">
        <f>IF(EJ8="","",EJ8)</f>
      </c>
      <c r="EK151" s="314"/>
      <c r="EL151" s="315"/>
      <c r="EM151" s="75"/>
      <c r="EN151" s="349">
        <f>IF(EN8="","",EN8)</f>
      </c>
      <c r="EO151" s="350"/>
      <c r="EP151" s="351"/>
      <c r="EQ151" s="22"/>
    </row>
    <row r="152" spans="1:147" s="11" customFormat="1" ht="7.5" customHeight="1">
      <c r="A152" s="41"/>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445"/>
      <c r="AB152" s="368"/>
      <c r="AC152" s="369"/>
      <c r="AD152" s="370"/>
      <c r="AE152" s="368"/>
      <c r="AF152" s="369"/>
      <c r="AG152" s="370"/>
      <c r="AH152" s="368"/>
      <c r="AI152" s="369"/>
      <c r="AJ152" s="370"/>
      <c r="AK152" s="435"/>
      <c r="AL152" s="435"/>
      <c r="AM152" s="435"/>
      <c r="AN152" s="449"/>
      <c r="AO152" s="450"/>
      <c r="AP152" s="450"/>
      <c r="AQ152" s="450"/>
      <c r="AR152" s="450"/>
      <c r="AS152" s="450"/>
      <c r="AT152" s="450"/>
      <c r="AU152" s="450"/>
      <c r="AV152" s="450"/>
      <c r="AW152" s="450"/>
      <c r="AX152" s="450"/>
      <c r="AY152" s="450"/>
      <c r="AZ152" s="450"/>
      <c r="BA152" s="450"/>
      <c r="BB152" s="450"/>
      <c r="BC152" s="450"/>
      <c r="BD152" s="450"/>
      <c r="BE152" s="450"/>
      <c r="BF152" s="450"/>
      <c r="BG152" s="450"/>
      <c r="BH152" s="450"/>
      <c r="BI152" s="450"/>
      <c r="BJ152" s="450"/>
      <c r="BK152" s="450"/>
      <c r="BL152" s="450"/>
      <c r="BM152" s="450"/>
      <c r="BN152" s="450"/>
      <c r="BO152" s="450"/>
      <c r="BP152" s="450"/>
      <c r="BQ152" s="450"/>
      <c r="BR152" s="450"/>
      <c r="BS152" s="450"/>
      <c r="BT152" s="450"/>
      <c r="BU152" s="450"/>
      <c r="BV152" s="450"/>
      <c r="BW152" s="450"/>
      <c r="BX152" s="450"/>
      <c r="BY152" s="450"/>
      <c r="BZ152" s="450"/>
      <c r="CA152" s="450"/>
      <c r="CB152" s="450"/>
      <c r="CC152" s="450"/>
      <c r="CD152" s="450"/>
      <c r="CE152" s="450"/>
      <c r="CF152" s="450"/>
      <c r="CG152" s="450"/>
      <c r="CH152" s="450"/>
      <c r="CI152" s="450"/>
      <c r="CJ152" s="450"/>
      <c r="CK152" s="451"/>
      <c r="CL152" s="374"/>
      <c r="CM152" s="375"/>
      <c r="CN152" s="375"/>
      <c r="CO152" s="375"/>
      <c r="CP152" s="375"/>
      <c r="CQ152" s="375"/>
      <c r="CR152" s="375"/>
      <c r="CS152" s="375"/>
      <c r="CT152" s="375"/>
      <c r="CU152" s="375"/>
      <c r="CV152" s="375"/>
      <c r="CW152" s="375"/>
      <c r="CX152" s="375"/>
      <c r="CY152" s="375"/>
      <c r="CZ152" s="375"/>
      <c r="DA152" s="375"/>
      <c r="DB152" s="375"/>
      <c r="DC152" s="375"/>
      <c r="DD152" s="375"/>
      <c r="DE152" s="375"/>
      <c r="DF152" s="375"/>
      <c r="DG152" s="375"/>
      <c r="DH152" s="375"/>
      <c r="DI152" s="375"/>
      <c r="DJ152" s="375"/>
      <c r="DK152" s="375"/>
      <c r="DL152" s="375"/>
      <c r="DM152" s="375"/>
      <c r="DN152" s="376"/>
      <c r="DO152" s="316"/>
      <c r="DP152" s="317"/>
      <c r="DQ152" s="318"/>
      <c r="DR152" s="316"/>
      <c r="DS152" s="317"/>
      <c r="DT152" s="318"/>
      <c r="DU152" s="316"/>
      <c r="DV152" s="317"/>
      <c r="DW152" s="318"/>
      <c r="DX152" s="316"/>
      <c r="DY152" s="317"/>
      <c r="DZ152" s="318"/>
      <c r="EA152" s="316"/>
      <c r="EB152" s="317"/>
      <c r="EC152" s="318"/>
      <c r="ED152" s="316"/>
      <c r="EE152" s="317"/>
      <c r="EF152" s="318"/>
      <c r="EG152" s="316"/>
      <c r="EH152" s="317"/>
      <c r="EI152" s="318"/>
      <c r="EJ152" s="316"/>
      <c r="EK152" s="317"/>
      <c r="EL152" s="318"/>
      <c r="EM152" s="75"/>
      <c r="EN152" s="352"/>
      <c r="EO152" s="353"/>
      <c r="EP152" s="354"/>
      <c r="EQ152" s="22"/>
    </row>
    <row r="153" spans="1:147" s="11" customFormat="1" ht="3" customHeight="1">
      <c r="A153" s="41"/>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445"/>
      <c r="AB153" s="371"/>
      <c r="AC153" s="372"/>
      <c r="AD153" s="373"/>
      <c r="AE153" s="371"/>
      <c r="AF153" s="372"/>
      <c r="AG153" s="373"/>
      <c r="AH153" s="371"/>
      <c r="AI153" s="372"/>
      <c r="AJ153" s="373"/>
      <c r="AK153" s="435"/>
      <c r="AL153" s="435"/>
      <c r="AM153" s="435"/>
      <c r="AN153" s="452"/>
      <c r="AO153" s="453"/>
      <c r="AP153" s="453"/>
      <c r="AQ153" s="453"/>
      <c r="AR153" s="453"/>
      <c r="AS153" s="453"/>
      <c r="AT153" s="453"/>
      <c r="AU153" s="453"/>
      <c r="AV153" s="453"/>
      <c r="AW153" s="453"/>
      <c r="AX153" s="453"/>
      <c r="AY153" s="453"/>
      <c r="AZ153" s="453"/>
      <c r="BA153" s="453"/>
      <c r="BB153" s="453"/>
      <c r="BC153" s="453"/>
      <c r="BD153" s="453"/>
      <c r="BE153" s="453"/>
      <c r="BF153" s="453"/>
      <c r="BG153" s="453"/>
      <c r="BH153" s="453"/>
      <c r="BI153" s="453"/>
      <c r="BJ153" s="453"/>
      <c r="BK153" s="453"/>
      <c r="BL153" s="453"/>
      <c r="BM153" s="453"/>
      <c r="BN153" s="453"/>
      <c r="BO153" s="453"/>
      <c r="BP153" s="453"/>
      <c r="BQ153" s="453"/>
      <c r="BR153" s="453"/>
      <c r="BS153" s="453"/>
      <c r="BT153" s="453"/>
      <c r="BU153" s="453"/>
      <c r="BV153" s="453"/>
      <c r="BW153" s="453"/>
      <c r="BX153" s="453"/>
      <c r="BY153" s="453"/>
      <c r="BZ153" s="453"/>
      <c r="CA153" s="453"/>
      <c r="CB153" s="453"/>
      <c r="CC153" s="453"/>
      <c r="CD153" s="453"/>
      <c r="CE153" s="453"/>
      <c r="CF153" s="453"/>
      <c r="CG153" s="453"/>
      <c r="CH153" s="453"/>
      <c r="CI153" s="453"/>
      <c r="CJ153" s="453"/>
      <c r="CK153" s="454"/>
      <c r="CL153" s="374"/>
      <c r="CM153" s="375"/>
      <c r="CN153" s="375"/>
      <c r="CO153" s="375"/>
      <c r="CP153" s="375"/>
      <c r="CQ153" s="375"/>
      <c r="CR153" s="375"/>
      <c r="CS153" s="375"/>
      <c r="CT153" s="375"/>
      <c r="CU153" s="375"/>
      <c r="CV153" s="375"/>
      <c r="CW153" s="375"/>
      <c r="CX153" s="375"/>
      <c r="CY153" s="375"/>
      <c r="CZ153" s="375"/>
      <c r="DA153" s="375"/>
      <c r="DB153" s="375"/>
      <c r="DC153" s="375"/>
      <c r="DD153" s="375"/>
      <c r="DE153" s="375"/>
      <c r="DF153" s="375"/>
      <c r="DG153" s="375"/>
      <c r="DH153" s="375"/>
      <c r="DI153" s="375"/>
      <c r="DJ153" s="375"/>
      <c r="DK153" s="375"/>
      <c r="DL153" s="375"/>
      <c r="DM153" s="375"/>
      <c r="DN153" s="376"/>
      <c r="DO153" s="319"/>
      <c r="DP153" s="320"/>
      <c r="DQ153" s="321"/>
      <c r="DR153" s="319"/>
      <c r="DS153" s="320"/>
      <c r="DT153" s="321"/>
      <c r="DU153" s="319"/>
      <c r="DV153" s="320"/>
      <c r="DW153" s="321"/>
      <c r="DX153" s="319"/>
      <c r="DY153" s="320"/>
      <c r="DZ153" s="321"/>
      <c r="EA153" s="319"/>
      <c r="EB153" s="320"/>
      <c r="EC153" s="321"/>
      <c r="ED153" s="319"/>
      <c r="EE153" s="320"/>
      <c r="EF153" s="321"/>
      <c r="EG153" s="319"/>
      <c r="EH153" s="320"/>
      <c r="EI153" s="321"/>
      <c r="EJ153" s="319"/>
      <c r="EK153" s="320"/>
      <c r="EL153" s="321"/>
      <c r="EM153" s="75"/>
      <c r="EN153" s="355"/>
      <c r="EO153" s="356"/>
      <c r="EP153" s="357"/>
      <c r="EQ153" s="22"/>
    </row>
    <row r="154" spans="1:177" s="11" customFormat="1" ht="3" customHeight="1">
      <c r="A154" s="41"/>
      <c r="FC154" s="22"/>
      <c r="FD154" s="22"/>
      <c r="FE154" s="22"/>
      <c r="FF154" s="22"/>
      <c r="FG154" s="22"/>
      <c r="FH154" s="22"/>
      <c r="FI154" s="22"/>
      <c r="FJ154" s="22"/>
      <c r="FK154" s="22"/>
      <c r="FL154" s="22"/>
      <c r="FM154" s="22"/>
      <c r="FN154" s="22"/>
      <c r="FO154" s="22"/>
      <c r="FP154" s="22"/>
      <c r="FQ154" s="22"/>
      <c r="FR154" s="22"/>
      <c r="FS154" s="22"/>
      <c r="FT154" s="22"/>
      <c r="FU154" s="22"/>
    </row>
    <row r="155" spans="2:177" ht="0.75" customHeight="1">
      <c r="B155" s="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4"/>
      <c r="BY155" s="4"/>
      <c r="BZ155" s="4"/>
      <c r="CA155" s="4"/>
      <c r="CB155" s="4"/>
      <c r="CC155" s="4"/>
      <c r="CD155" s="4"/>
      <c r="CE155" s="4"/>
      <c r="CF155" s="4"/>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4"/>
      <c r="EG155" s="4"/>
      <c r="EH155" s="4"/>
      <c r="EI155" s="4"/>
      <c r="EJ155" s="4"/>
      <c r="EK155" s="4"/>
      <c r="EL155" s="4"/>
      <c r="EM155" s="4"/>
      <c r="EN155" s="4"/>
      <c r="EO155" s="3"/>
      <c r="EP155" s="3"/>
      <c r="EQ155" s="2"/>
      <c r="FC155" s="8"/>
      <c r="FD155" s="8"/>
      <c r="FE155" s="8"/>
      <c r="FF155" s="8"/>
      <c r="FG155" s="8"/>
      <c r="FH155" s="8"/>
      <c r="FI155" s="8"/>
      <c r="FJ155" s="8"/>
      <c r="FK155" s="8"/>
      <c r="FL155" s="8"/>
      <c r="FM155" s="8"/>
      <c r="FN155" s="8"/>
      <c r="FO155" s="8"/>
      <c r="FP155" s="8"/>
      <c r="FQ155" s="8"/>
      <c r="FR155" s="8"/>
      <c r="FS155" s="8"/>
      <c r="FT155" s="8"/>
      <c r="FU155" s="8"/>
    </row>
    <row r="156" s="11" customFormat="1" ht="3" customHeight="1">
      <c r="A156" s="41"/>
    </row>
    <row r="157" spans="1:146" s="11" customFormat="1" ht="3" customHeight="1">
      <c r="A157" s="41"/>
      <c r="C157" s="498" t="s">
        <v>43</v>
      </c>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8"/>
      <c r="AL157" s="498"/>
      <c r="AM157" s="498"/>
      <c r="AN157" s="498"/>
      <c r="AO157" s="498"/>
      <c r="AP157" s="498"/>
      <c r="AQ157" s="498"/>
      <c r="AR157" s="498"/>
      <c r="AS157" s="498"/>
      <c r="AT157" s="498"/>
      <c r="AU157" s="498"/>
      <c r="AW157" s="22"/>
      <c r="AX157" s="22"/>
      <c r="AY157" s="22"/>
      <c r="AZ157" s="22"/>
      <c r="BC157" s="227" t="s">
        <v>124</v>
      </c>
      <c r="BD157" s="227"/>
      <c r="BE157" s="227"/>
      <c r="BF157" s="227"/>
      <c r="BG157" s="227"/>
      <c r="BH157" s="227"/>
      <c r="BI157" s="227"/>
      <c r="BJ157" s="227"/>
      <c r="BK157" s="227"/>
      <c r="BL157" s="227"/>
      <c r="BM157" s="227"/>
      <c r="BN157" s="227"/>
      <c r="BO157" s="227"/>
      <c r="BP157" s="227"/>
      <c r="BQ157" s="227"/>
      <c r="BR157" s="227"/>
      <c r="BS157" s="227"/>
      <c r="BT157" s="227"/>
      <c r="BU157" s="227"/>
      <c r="BV157" s="227"/>
      <c r="BW157" s="227"/>
      <c r="BX157" s="75"/>
      <c r="BY157" s="75"/>
      <c r="BZ157" s="75"/>
      <c r="CA157" s="227" t="s">
        <v>125</v>
      </c>
      <c r="CB157" s="227"/>
      <c r="CC157" s="227"/>
      <c r="CD157" s="227"/>
      <c r="CE157" s="227"/>
      <c r="CF157" s="227"/>
      <c r="CG157" s="227"/>
      <c r="CH157" s="227"/>
      <c r="CI157" s="227"/>
      <c r="CJ157" s="227"/>
      <c r="CK157" s="227"/>
      <c r="CL157" s="227"/>
      <c r="CM157" s="227"/>
      <c r="CN157" s="227"/>
      <c r="CO157" s="227"/>
      <c r="CP157" s="227"/>
      <c r="CQ157" s="227"/>
      <c r="CR157" s="227"/>
      <c r="CS157" s="227"/>
      <c r="CT157" s="227"/>
      <c r="CU157" s="227"/>
      <c r="DC157" s="75"/>
      <c r="DD157" s="75"/>
      <c r="DE157" s="22"/>
      <c r="EA157" s="75"/>
      <c r="EB157" s="75"/>
      <c r="EC157" s="75"/>
      <c r="ED157" s="75"/>
      <c r="EE157" s="75"/>
      <c r="EF157" s="75"/>
      <c r="EG157" s="75"/>
      <c r="EH157" s="75"/>
      <c r="EI157" s="75"/>
      <c r="EJ157" s="75"/>
      <c r="EK157" s="75"/>
      <c r="EL157" s="75"/>
      <c r="EM157" s="75"/>
      <c r="EN157" s="75"/>
      <c r="EO157" s="75"/>
      <c r="EP157" s="75"/>
    </row>
    <row r="158" spans="1:146" s="11" customFormat="1" ht="6.75" customHeight="1">
      <c r="A158" s="41"/>
      <c r="C158" s="498"/>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c r="AK158" s="498"/>
      <c r="AL158" s="498"/>
      <c r="AM158" s="498"/>
      <c r="AN158" s="498"/>
      <c r="AO158" s="498"/>
      <c r="AP158" s="498"/>
      <c r="AQ158" s="498"/>
      <c r="AR158" s="498"/>
      <c r="AS158" s="498"/>
      <c r="AT158" s="498"/>
      <c r="AU158" s="498"/>
      <c r="AW158" s="22"/>
      <c r="AX158" s="22"/>
      <c r="AY158" s="22"/>
      <c r="AZ158" s="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7"/>
      <c r="BW158" s="227"/>
      <c r="BX158" s="27"/>
      <c r="BY158" s="75"/>
      <c r="BZ158" s="75"/>
      <c r="CA158" s="227"/>
      <c r="CB158" s="227"/>
      <c r="CC158" s="227"/>
      <c r="CD158" s="227"/>
      <c r="CE158" s="227"/>
      <c r="CF158" s="227"/>
      <c r="CG158" s="227"/>
      <c r="CH158" s="227"/>
      <c r="CI158" s="227"/>
      <c r="CJ158" s="227"/>
      <c r="CK158" s="227"/>
      <c r="CL158" s="227"/>
      <c r="CM158" s="227"/>
      <c r="CN158" s="227"/>
      <c r="CO158" s="227"/>
      <c r="CP158" s="227"/>
      <c r="CQ158" s="227"/>
      <c r="CR158" s="227"/>
      <c r="CS158" s="227"/>
      <c r="CT158" s="227"/>
      <c r="CU158" s="227"/>
      <c r="DC158" s="75"/>
      <c r="DD158" s="75"/>
      <c r="EA158" s="75"/>
      <c r="EB158" s="75"/>
      <c r="EC158" s="75"/>
      <c r="ED158" s="75"/>
      <c r="EE158" s="75"/>
      <c r="EF158" s="75"/>
      <c r="EG158" s="75"/>
      <c r="EH158" s="75"/>
      <c r="EI158" s="75"/>
      <c r="EJ158" s="75"/>
      <c r="EK158" s="75"/>
      <c r="EL158" s="75"/>
      <c r="EM158" s="75"/>
      <c r="EN158" s="75"/>
      <c r="EO158" s="75"/>
      <c r="EP158" s="75"/>
    </row>
    <row r="159" spans="1:146" s="11" customFormat="1" ht="3" customHeight="1">
      <c r="A159" s="41"/>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c r="AK159" s="498"/>
      <c r="AL159" s="498"/>
      <c r="AM159" s="498"/>
      <c r="AN159" s="498"/>
      <c r="AO159" s="498"/>
      <c r="AP159" s="498"/>
      <c r="AQ159" s="498"/>
      <c r="AR159" s="498"/>
      <c r="AS159" s="498"/>
      <c r="AT159" s="498"/>
      <c r="AU159" s="498"/>
      <c r="AW159" s="22"/>
      <c r="AX159" s="22"/>
      <c r="AY159" s="22"/>
      <c r="AZ159" s="22"/>
      <c r="BC159" s="227"/>
      <c r="BD159" s="227"/>
      <c r="BE159" s="227"/>
      <c r="BF159" s="227"/>
      <c r="BG159" s="227"/>
      <c r="BH159" s="227"/>
      <c r="BI159" s="227"/>
      <c r="BJ159" s="227"/>
      <c r="BK159" s="227"/>
      <c r="BL159" s="227"/>
      <c r="BM159" s="227"/>
      <c r="BN159" s="227"/>
      <c r="BO159" s="227"/>
      <c r="BP159" s="227"/>
      <c r="BQ159" s="227"/>
      <c r="BR159" s="227"/>
      <c r="BS159" s="227"/>
      <c r="BT159" s="227"/>
      <c r="BU159" s="227"/>
      <c r="BV159" s="227"/>
      <c r="BW159" s="227"/>
      <c r="BX159" s="75"/>
      <c r="BY159" s="75"/>
      <c r="BZ159" s="75"/>
      <c r="CA159" s="227"/>
      <c r="CB159" s="227"/>
      <c r="CC159" s="227"/>
      <c r="CD159" s="227"/>
      <c r="CE159" s="227"/>
      <c r="CF159" s="227"/>
      <c r="CG159" s="227"/>
      <c r="CH159" s="227"/>
      <c r="CI159" s="227"/>
      <c r="CJ159" s="227"/>
      <c r="CK159" s="227"/>
      <c r="CL159" s="227"/>
      <c r="CM159" s="227"/>
      <c r="CN159" s="227"/>
      <c r="CO159" s="227"/>
      <c r="CP159" s="227"/>
      <c r="CQ159" s="227"/>
      <c r="CR159" s="227"/>
      <c r="CS159" s="227"/>
      <c r="CT159" s="227"/>
      <c r="CU159" s="227"/>
      <c r="DC159" s="75"/>
      <c r="DD159" s="75"/>
      <c r="DE159" s="22"/>
      <c r="EA159" s="75"/>
      <c r="EB159" s="75"/>
      <c r="EC159" s="75"/>
      <c r="ED159" s="75"/>
      <c r="EE159" s="75"/>
      <c r="EF159" s="75"/>
      <c r="EG159" s="75"/>
      <c r="EH159" s="75"/>
      <c r="EI159" s="75"/>
      <c r="EJ159" s="75"/>
      <c r="EK159" s="75"/>
      <c r="EL159" s="75"/>
      <c r="EM159" s="75"/>
      <c r="EN159" s="75"/>
      <c r="EO159" s="75"/>
      <c r="EP159" s="75"/>
    </row>
    <row r="160" s="11" customFormat="1" ht="3.75" customHeight="1">
      <c r="A160" s="41"/>
    </row>
    <row r="161" spans="1:147" s="11" customFormat="1" ht="3" customHeight="1">
      <c r="A161" s="41"/>
      <c r="D161" s="227" t="s">
        <v>40</v>
      </c>
      <c r="E161" s="227"/>
      <c r="F161" s="227"/>
      <c r="G161" s="227"/>
      <c r="H161" s="227"/>
      <c r="I161" s="227"/>
      <c r="J161" s="227"/>
      <c r="K161" s="227"/>
      <c r="L161" s="227"/>
      <c r="M161" s="227"/>
      <c r="N161" s="227"/>
      <c r="O161" s="445"/>
      <c r="P161" s="529"/>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30"/>
      <c r="AL161" s="530"/>
      <c r="AM161" s="530"/>
      <c r="AN161" s="530"/>
      <c r="AO161" s="530"/>
      <c r="AP161" s="530"/>
      <c r="AQ161" s="530"/>
      <c r="AR161" s="530"/>
      <c r="AS161" s="530"/>
      <c r="AT161" s="530"/>
      <c r="AU161" s="530"/>
      <c r="AV161" s="530"/>
      <c r="AW161" s="530"/>
      <c r="AX161" s="530"/>
      <c r="AY161" s="530"/>
      <c r="AZ161" s="530"/>
      <c r="BA161" s="530"/>
      <c r="BB161" s="530"/>
      <c r="BC161" s="530"/>
      <c r="BD161" s="530"/>
      <c r="BE161" s="530"/>
      <c r="BF161" s="530"/>
      <c r="BG161" s="530"/>
      <c r="BH161" s="530"/>
      <c r="BI161" s="530"/>
      <c r="BJ161" s="530"/>
      <c r="BK161" s="530"/>
      <c r="BL161" s="530"/>
      <c r="BM161" s="530"/>
      <c r="BN161" s="530"/>
      <c r="BO161" s="530"/>
      <c r="BP161" s="530"/>
      <c r="BQ161" s="530"/>
      <c r="BR161" s="530"/>
      <c r="BS161" s="530"/>
      <c r="BT161" s="530"/>
      <c r="BU161" s="530"/>
      <c r="BV161" s="530"/>
      <c r="BW161" s="530"/>
      <c r="BX161" s="530"/>
      <c r="BY161" s="530"/>
      <c r="BZ161" s="530"/>
      <c r="CA161" s="530"/>
      <c r="CB161" s="530"/>
      <c r="CC161" s="530"/>
      <c r="CD161" s="530"/>
      <c r="CE161" s="530"/>
      <c r="CF161" s="530"/>
      <c r="CG161" s="530"/>
      <c r="CH161" s="530"/>
      <c r="CI161" s="530"/>
      <c r="CJ161" s="530"/>
      <c r="CK161" s="530"/>
      <c r="CL161" s="530"/>
      <c r="CM161" s="530"/>
      <c r="CN161" s="530"/>
      <c r="CO161" s="530"/>
      <c r="CP161" s="530"/>
      <c r="CQ161" s="530"/>
      <c r="CR161" s="530"/>
      <c r="CS161" s="530"/>
      <c r="CT161" s="530"/>
      <c r="CU161" s="530"/>
      <c r="CV161" s="530"/>
      <c r="CW161" s="530"/>
      <c r="CX161" s="530"/>
      <c r="CY161" s="530"/>
      <c r="CZ161" s="530"/>
      <c r="DA161" s="530"/>
      <c r="DB161" s="530"/>
      <c r="DC161" s="530"/>
      <c r="DD161" s="530"/>
      <c r="DE161" s="530"/>
      <c r="DF161" s="530"/>
      <c r="DG161" s="530"/>
      <c r="DH161" s="530"/>
      <c r="DI161" s="530"/>
      <c r="DJ161" s="530"/>
      <c r="DK161" s="530"/>
      <c r="DL161" s="530"/>
      <c r="DM161" s="530"/>
      <c r="DN161" s="530"/>
      <c r="DO161" s="530"/>
      <c r="DP161" s="530"/>
      <c r="DQ161" s="530"/>
      <c r="DR161" s="530"/>
      <c r="DS161" s="530"/>
      <c r="DT161" s="530"/>
      <c r="DU161" s="530"/>
      <c r="DV161" s="530"/>
      <c r="DW161" s="530"/>
      <c r="DX161" s="530"/>
      <c r="DY161" s="530"/>
      <c r="DZ161" s="530"/>
      <c r="EA161" s="530"/>
      <c r="EB161" s="530"/>
      <c r="EC161" s="530"/>
      <c r="ED161" s="530"/>
      <c r="EE161" s="530"/>
      <c r="EF161" s="530"/>
      <c r="EG161" s="530"/>
      <c r="EH161" s="530"/>
      <c r="EI161" s="530"/>
      <c r="EJ161" s="530"/>
      <c r="EK161" s="530"/>
      <c r="EL161" s="530"/>
      <c r="EM161" s="530"/>
      <c r="EN161" s="531"/>
      <c r="EO161" s="28"/>
      <c r="EP161" s="28"/>
      <c r="EQ161" s="28"/>
    </row>
    <row r="162" spans="1:147" s="11" customFormat="1" ht="6.75" customHeight="1">
      <c r="A162" s="41"/>
      <c r="D162" s="227"/>
      <c r="E162" s="227"/>
      <c r="F162" s="227"/>
      <c r="G162" s="227"/>
      <c r="H162" s="227"/>
      <c r="I162" s="227"/>
      <c r="J162" s="227"/>
      <c r="K162" s="227"/>
      <c r="L162" s="227"/>
      <c r="M162" s="227"/>
      <c r="N162" s="227"/>
      <c r="O162" s="445"/>
      <c r="P162" s="53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202"/>
      <c r="AZ162" s="202"/>
      <c r="BA162" s="202"/>
      <c r="BB162" s="202"/>
      <c r="BC162" s="202"/>
      <c r="BD162" s="202"/>
      <c r="BE162" s="202"/>
      <c r="BF162" s="202"/>
      <c r="BG162" s="202"/>
      <c r="BH162" s="202"/>
      <c r="BI162" s="202"/>
      <c r="BJ162" s="202"/>
      <c r="BK162" s="202"/>
      <c r="BL162" s="202"/>
      <c r="BM162" s="202"/>
      <c r="BN162" s="202"/>
      <c r="BO162" s="202"/>
      <c r="BP162" s="202"/>
      <c r="BQ162" s="202"/>
      <c r="BR162" s="202"/>
      <c r="BS162" s="202"/>
      <c r="BT162" s="202"/>
      <c r="BU162" s="202"/>
      <c r="BV162" s="202"/>
      <c r="BW162" s="202"/>
      <c r="BX162" s="202"/>
      <c r="BY162" s="202"/>
      <c r="BZ162" s="202"/>
      <c r="CA162" s="202"/>
      <c r="CB162" s="202"/>
      <c r="CC162" s="202"/>
      <c r="CD162" s="202"/>
      <c r="CE162" s="202"/>
      <c r="CF162" s="202"/>
      <c r="CG162" s="202"/>
      <c r="CH162" s="202"/>
      <c r="CI162" s="202"/>
      <c r="CJ162" s="202"/>
      <c r="CK162" s="202"/>
      <c r="CL162" s="202"/>
      <c r="CM162" s="202"/>
      <c r="CN162" s="202"/>
      <c r="CO162" s="202"/>
      <c r="CP162" s="202"/>
      <c r="CQ162" s="202"/>
      <c r="CR162" s="202"/>
      <c r="CS162" s="202"/>
      <c r="CT162" s="202"/>
      <c r="CU162" s="202"/>
      <c r="CV162" s="202"/>
      <c r="CW162" s="202"/>
      <c r="CX162" s="202"/>
      <c r="CY162" s="202"/>
      <c r="CZ162" s="202"/>
      <c r="DA162" s="202"/>
      <c r="DB162" s="202"/>
      <c r="DC162" s="202"/>
      <c r="DD162" s="202"/>
      <c r="DE162" s="202"/>
      <c r="DF162" s="202"/>
      <c r="DG162" s="202"/>
      <c r="DH162" s="202"/>
      <c r="DI162" s="202"/>
      <c r="DJ162" s="202"/>
      <c r="DK162" s="202"/>
      <c r="DL162" s="202"/>
      <c r="DM162" s="202"/>
      <c r="DN162" s="202"/>
      <c r="DO162" s="202"/>
      <c r="DP162" s="202"/>
      <c r="DQ162" s="202"/>
      <c r="DR162" s="202"/>
      <c r="DS162" s="202"/>
      <c r="DT162" s="202"/>
      <c r="DU162" s="202"/>
      <c r="DV162" s="202"/>
      <c r="DW162" s="202"/>
      <c r="DX162" s="202"/>
      <c r="DY162" s="202"/>
      <c r="DZ162" s="202"/>
      <c r="EA162" s="202"/>
      <c r="EB162" s="202"/>
      <c r="EC162" s="202"/>
      <c r="ED162" s="202"/>
      <c r="EE162" s="202"/>
      <c r="EF162" s="202"/>
      <c r="EG162" s="202"/>
      <c r="EH162" s="202"/>
      <c r="EI162" s="202"/>
      <c r="EJ162" s="202"/>
      <c r="EK162" s="202"/>
      <c r="EL162" s="202"/>
      <c r="EM162" s="202"/>
      <c r="EN162" s="533"/>
      <c r="EO162" s="28"/>
      <c r="EP162" s="28"/>
      <c r="EQ162" s="28"/>
    </row>
    <row r="163" spans="1:147" s="11" customFormat="1" ht="3" customHeight="1">
      <c r="A163" s="41"/>
      <c r="D163" s="227"/>
      <c r="E163" s="227"/>
      <c r="F163" s="227"/>
      <c r="G163" s="227"/>
      <c r="H163" s="227"/>
      <c r="I163" s="227"/>
      <c r="J163" s="227"/>
      <c r="K163" s="227"/>
      <c r="L163" s="227"/>
      <c r="M163" s="227"/>
      <c r="N163" s="227"/>
      <c r="O163" s="445"/>
      <c r="P163" s="534"/>
      <c r="Q163" s="535"/>
      <c r="R163" s="535"/>
      <c r="S163" s="535"/>
      <c r="T163" s="535"/>
      <c r="U163" s="535"/>
      <c r="V163" s="535"/>
      <c r="W163" s="535"/>
      <c r="X163" s="535"/>
      <c r="Y163" s="535"/>
      <c r="Z163" s="535"/>
      <c r="AA163" s="535"/>
      <c r="AB163" s="535"/>
      <c r="AC163" s="535"/>
      <c r="AD163" s="535"/>
      <c r="AE163" s="535"/>
      <c r="AF163" s="535"/>
      <c r="AG163" s="535"/>
      <c r="AH163" s="535"/>
      <c r="AI163" s="535"/>
      <c r="AJ163" s="535"/>
      <c r="AK163" s="535"/>
      <c r="AL163" s="535"/>
      <c r="AM163" s="535"/>
      <c r="AN163" s="535"/>
      <c r="AO163" s="535"/>
      <c r="AP163" s="535"/>
      <c r="AQ163" s="535"/>
      <c r="AR163" s="535"/>
      <c r="AS163" s="535"/>
      <c r="AT163" s="535"/>
      <c r="AU163" s="535"/>
      <c r="AV163" s="535"/>
      <c r="AW163" s="535"/>
      <c r="AX163" s="535"/>
      <c r="AY163" s="535"/>
      <c r="AZ163" s="535"/>
      <c r="BA163" s="535"/>
      <c r="BB163" s="535"/>
      <c r="BC163" s="535"/>
      <c r="BD163" s="535"/>
      <c r="BE163" s="535"/>
      <c r="BF163" s="535"/>
      <c r="BG163" s="535"/>
      <c r="BH163" s="535"/>
      <c r="BI163" s="535"/>
      <c r="BJ163" s="535"/>
      <c r="BK163" s="535"/>
      <c r="BL163" s="535"/>
      <c r="BM163" s="535"/>
      <c r="BN163" s="535"/>
      <c r="BO163" s="535"/>
      <c r="BP163" s="535"/>
      <c r="BQ163" s="535"/>
      <c r="BR163" s="535"/>
      <c r="BS163" s="535"/>
      <c r="BT163" s="535"/>
      <c r="BU163" s="535"/>
      <c r="BV163" s="535"/>
      <c r="BW163" s="535"/>
      <c r="BX163" s="535"/>
      <c r="BY163" s="535"/>
      <c r="BZ163" s="535"/>
      <c r="CA163" s="535"/>
      <c r="CB163" s="535"/>
      <c r="CC163" s="535"/>
      <c r="CD163" s="535"/>
      <c r="CE163" s="535"/>
      <c r="CF163" s="535"/>
      <c r="CG163" s="535"/>
      <c r="CH163" s="535"/>
      <c r="CI163" s="535"/>
      <c r="CJ163" s="535"/>
      <c r="CK163" s="535"/>
      <c r="CL163" s="535"/>
      <c r="CM163" s="535"/>
      <c r="CN163" s="535"/>
      <c r="CO163" s="535"/>
      <c r="CP163" s="535"/>
      <c r="CQ163" s="535"/>
      <c r="CR163" s="535"/>
      <c r="CS163" s="535"/>
      <c r="CT163" s="535"/>
      <c r="CU163" s="535"/>
      <c r="CV163" s="535"/>
      <c r="CW163" s="535"/>
      <c r="CX163" s="535"/>
      <c r="CY163" s="535"/>
      <c r="CZ163" s="535"/>
      <c r="DA163" s="535"/>
      <c r="DB163" s="535"/>
      <c r="DC163" s="535"/>
      <c r="DD163" s="535"/>
      <c r="DE163" s="535"/>
      <c r="DF163" s="535"/>
      <c r="DG163" s="535"/>
      <c r="DH163" s="535"/>
      <c r="DI163" s="535"/>
      <c r="DJ163" s="535"/>
      <c r="DK163" s="535"/>
      <c r="DL163" s="535"/>
      <c r="DM163" s="535"/>
      <c r="DN163" s="535"/>
      <c r="DO163" s="535"/>
      <c r="DP163" s="535"/>
      <c r="DQ163" s="535"/>
      <c r="DR163" s="535"/>
      <c r="DS163" s="535"/>
      <c r="DT163" s="535"/>
      <c r="DU163" s="535"/>
      <c r="DV163" s="535"/>
      <c r="DW163" s="535"/>
      <c r="DX163" s="535"/>
      <c r="DY163" s="535"/>
      <c r="DZ163" s="535"/>
      <c r="EA163" s="535"/>
      <c r="EB163" s="535"/>
      <c r="EC163" s="535"/>
      <c r="ED163" s="535"/>
      <c r="EE163" s="535"/>
      <c r="EF163" s="535"/>
      <c r="EG163" s="535"/>
      <c r="EH163" s="535"/>
      <c r="EI163" s="535"/>
      <c r="EJ163" s="535"/>
      <c r="EK163" s="535"/>
      <c r="EL163" s="535"/>
      <c r="EM163" s="535"/>
      <c r="EN163" s="536"/>
      <c r="EO163" s="28"/>
      <c r="EP163" s="28"/>
      <c r="EQ163" s="28"/>
    </row>
    <row r="164" s="11" customFormat="1" ht="3" customHeight="1">
      <c r="A164" s="41"/>
    </row>
    <row r="165" spans="1:139" s="11" customFormat="1" ht="3" customHeight="1">
      <c r="A165" s="41"/>
      <c r="C165" s="498" t="s">
        <v>44</v>
      </c>
      <c r="D165" s="498"/>
      <c r="E165" s="498"/>
      <c r="F165" s="498"/>
      <c r="G165" s="498"/>
      <c r="H165" s="498"/>
      <c r="I165" s="498"/>
      <c r="J165" s="498"/>
      <c r="K165" s="498"/>
      <c r="L165" s="498"/>
      <c r="M165" s="498"/>
      <c r="N165" s="498"/>
      <c r="O165" s="498"/>
      <c r="P165" s="498"/>
      <c r="Q165" s="498"/>
      <c r="R165" s="498"/>
      <c r="S165" s="498"/>
      <c r="T165" s="498"/>
      <c r="U165" s="498"/>
      <c r="V165" s="498"/>
      <c r="W165" s="498"/>
      <c r="X165" s="498"/>
      <c r="Y165" s="498"/>
      <c r="Z165" s="498"/>
      <c r="AA165" s="498"/>
      <c r="AB165" s="498"/>
      <c r="AC165" s="498"/>
      <c r="AD165" s="502"/>
      <c r="AE165" s="509"/>
      <c r="AF165" s="510"/>
      <c r="AG165" s="510"/>
      <c r="AH165" s="510"/>
      <c r="AI165" s="510"/>
      <c r="AJ165" s="510"/>
      <c r="AK165" s="510"/>
      <c r="AL165" s="510"/>
      <c r="AM165" s="510"/>
      <c r="AN165" s="510"/>
      <c r="AO165" s="510"/>
      <c r="AP165" s="511"/>
      <c r="AQ165" s="507" t="s">
        <v>0</v>
      </c>
      <c r="AR165" s="324"/>
      <c r="AS165" s="508"/>
      <c r="AT165" s="509"/>
      <c r="AU165" s="510"/>
      <c r="AV165" s="510"/>
      <c r="AW165" s="510"/>
      <c r="AX165" s="510"/>
      <c r="AY165" s="511"/>
      <c r="AZ165" s="507" t="s">
        <v>1</v>
      </c>
      <c r="BA165" s="324"/>
      <c r="BB165" s="508"/>
      <c r="BC165" s="509"/>
      <c r="BD165" s="510"/>
      <c r="BE165" s="510"/>
      <c r="BF165" s="510"/>
      <c r="BG165" s="510"/>
      <c r="BH165" s="511"/>
      <c r="BI165" s="507" t="s">
        <v>2</v>
      </c>
      <c r="BJ165" s="324"/>
      <c r="BK165" s="324"/>
      <c r="BL165" s="324"/>
      <c r="BM165" s="150"/>
      <c r="BN165" s="150"/>
      <c r="BO165" s="150"/>
      <c r="BP165" s="150"/>
      <c r="BQ165" s="150"/>
      <c r="BR165" s="150"/>
      <c r="BS165" s="28"/>
      <c r="BT165" s="28"/>
      <c r="BU165" s="28"/>
      <c r="BV165" s="28"/>
      <c r="BW165" s="150"/>
      <c r="BX165" s="150"/>
      <c r="BY165" s="150"/>
      <c r="BZ165" s="150"/>
      <c r="CA165" s="150"/>
      <c r="CB165" s="150"/>
      <c r="CC165" s="28"/>
      <c r="CD165" s="28"/>
      <c r="CE165" s="28"/>
      <c r="CF165" s="28"/>
      <c r="CG165" s="28"/>
      <c r="CH165" s="28"/>
      <c r="CI165" s="28"/>
      <c r="CO165" s="537" t="s">
        <v>45</v>
      </c>
      <c r="CP165" s="537"/>
      <c r="CQ165" s="537"/>
      <c r="CR165" s="537"/>
      <c r="CS165" s="537"/>
      <c r="CT165" s="537"/>
      <c r="CU165" s="537"/>
      <c r="CV165" s="537"/>
      <c r="CW165" s="537"/>
      <c r="CX165" s="537"/>
      <c r="CY165" s="537"/>
      <c r="CZ165" s="537"/>
      <c r="DA165" s="537"/>
      <c r="DB165" s="537"/>
      <c r="DC165" s="537"/>
      <c r="DD165" s="537"/>
      <c r="DE165" s="537"/>
      <c r="DF165" s="537"/>
      <c r="DG165" s="537"/>
      <c r="DH165" s="537"/>
      <c r="DI165" s="537"/>
      <c r="DJ165" s="537"/>
      <c r="DK165" s="537"/>
      <c r="DL165" s="537"/>
      <c r="DM165" s="537"/>
      <c r="DN165" s="537"/>
      <c r="DO165" s="89"/>
      <c r="DP165" s="89"/>
      <c r="DQ165" s="518">
        <f>IF(AE165="","",MONTH(Kötvény!E41))</f>
      </c>
      <c r="DR165" s="519"/>
      <c r="DS165" s="519"/>
      <c r="DT165" s="519"/>
      <c r="DU165" s="519"/>
      <c r="DV165" s="520"/>
      <c r="DW165" s="324" t="s">
        <v>1</v>
      </c>
      <c r="DX165" s="324"/>
      <c r="DY165" s="508"/>
      <c r="DZ165" s="518">
        <f>IF(AE165="","",DAY(Kötvény!E41))</f>
      </c>
      <c r="EA165" s="519"/>
      <c r="EB165" s="519"/>
      <c r="EC165" s="519"/>
      <c r="ED165" s="519"/>
      <c r="EE165" s="520"/>
      <c r="EF165" s="538" t="s">
        <v>2</v>
      </c>
      <c r="EG165" s="473"/>
      <c r="EH165" s="473"/>
      <c r="EI165" s="473"/>
    </row>
    <row r="166" spans="1:139" s="11" customFormat="1" ht="6.75" customHeight="1">
      <c r="A166" s="41"/>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c r="AD166" s="502"/>
      <c r="AE166" s="512"/>
      <c r="AF166" s="513"/>
      <c r="AG166" s="513"/>
      <c r="AH166" s="513"/>
      <c r="AI166" s="513"/>
      <c r="AJ166" s="513"/>
      <c r="AK166" s="513"/>
      <c r="AL166" s="513"/>
      <c r="AM166" s="513"/>
      <c r="AN166" s="513"/>
      <c r="AO166" s="513"/>
      <c r="AP166" s="514"/>
      <c r="AQ166" s="507"/>
      <c r="AR166" s="324"/>
      <c r="AS166" s="508"/>
      <c r="AT166" s="512"/>
      <c r="AU166" s="513"/>
      <c r="AV166" s="513"/>
      <c r="AW166" s="513"/>
      <c r="AX166" s="513"/>
      <c r="AY166" s="514"/>
      <c r="AZ166" s="507"/>
      <c r="BA166" s="324"/>
      <c r="BB166" s="508"/>
      <c r="BC166" s="512"/>
      <c r="BD166" s="513"/>
      <c r="BE166" s="513"/>
      <c r="BF166" s="513"/>
      <c r="BG166" s="513"/>
      <c r="BH166" s="514"/>
      <c r="BI166" s="507"/>
      <c r="BJ166" s="324"/>
      <c r="BK166" s="324"/>
      <c r="BL166" s="324"/>
      <c r="BM166" s="150"/>
      <c r="BN166" s="150"/>
      <c r="BO166" s="150"/>
      <c r="BP166" s="150"/>
      <c r="BQ166" s="150"/>
      <c r="BR166" s="150"/>
      <c r="BS166" s="28"/>
      <c r="BT166" s="28"/>
      <c r="BU166" s="28"/>
      <c r="BV166" s="28"/>
      <c r="BW166" s="150"/>
      <c r="BX166" s="150"/>
      <c r="BY166" s="150"/>
      <c r="BZ166" s="150"/>
      <c r="CA166" s="150"/>
      <c r="CB166" s="150"/>
      <c r="CC166" s="28"/>
      <c r="CD166" s="28"/>
      <c r="CE166" s="28"/>
      <c r="CF166" s="28"/>
      <c r="CG166" s="28"/>
      <c r="CH166" s="28"/>
      <c r="CI166" s="28"/>
      <c r="CO166" s="537"/>
      <c r="CP166" s="537"/>
      <c r="CQ166" s="537"/>
      <c r="CR166" s="537"/>
      <c r="CS166" s="537"/>
      <c r="CT166" s="537"/>
      <c r="CU166" s="537"/>
      <c r="CV166" s="537"/>
      <c r="CW166" s="537"/>
      <c r="CX166" s="537"/>
      <c r="CY166" s="537"/>
      <c r="CZ166" s="537"/>
      <c r="DA166" s="537"/>
      <c r="DB166" s="537"/>
      <c r="DC166" s="537"/>
      <c r="DD166" s="537"/>
      <c r="DE166" s="537"/>
      <c r="DF166" s="537"/>
      <c r="DG166" s="537"/>
      <c r="DH166" s="537"/>
      <c r="DI166" s="537"/>
      <c r="DJ166" s="537"/>
      <c r="DK166" s="537"/>
      <c r="DL166" s="537"/>
      <c r="DM166" s="537"/>
      <c r="DN166" s="537"/>
      <c r="DO166" s="89"/>
      <c r="DP166" s="89"/>
      <c r="DQ166" s="521"/>
      <c r="DR166" s="522"/>
      <c r="DS166" s="522"/>
      <c r="DT166" s="522"/>
      <c r="DU166" s="522"/>
      <c r="DV166" s="523"/>
      <c r="DW166" s="324"/>
      <c r="DX166" s="324"/>
      <c r="DY166" s="508"/>
      <c r="DZ166" s="521"/>
      <c r="EA166" s="522"/>
      <c r="EB166" s="522"/>
      <c r="EC166" s="522"/>
      <c r="ED166" s="522"/>
      <c r="EE166" s="523"/>
      <c r="EF166" s="538"/>
      <c r="EG166" s="473"/>
      <c r="EH166" s="473"/>
      <c r="EI166" s="473"/>
    </row>
    <row r="167" spans="1:139" s="11" customFormat="1" ht="3" customHeight="1">
      <c r="A167" s="41"/>
      <c r="C167" s="498"/>
      <c r="D167" s="498"/>
      <c r="E167" s="498"/>
      <c r="F167" s="498"/>
      <c r="G167" s="498"/>
      <c r="H167" s="498"/>
      <c r="I167" s="498"/>
      <c r="J167" s="498"/>
      <c r="K167" s="498"/>
      <c r="L167" s="498"/>
      <c r="M167" s="498"/>
      <c r="N167" s="498"/>
      <c r="O167" s="498"/>
      <c r="P167" s="498"/>
      <c r="Q167" s="498"/>
      <c r="R167" s="498"/>
      <c r="S167" s="498"/>
      <c r="T167" s="498"/>
      <c r="U167" s="498"/>
      <c r="V167" s="498"/>
      <c r="W167" s="498"/>
      <c r="X167" s="498"/>
      <c r="Y167" s="498"/>
      <c r="Z167" s="498"/>
      <c r="AA167" s="498"/>
      <c r="AB167" s="498"/>
      <c r="AC167" s="498"/>
      <c r="AD167" s="502"/>
      <c r="AE167" s="515"/>
      <c r="AF167" s="516"/>
      <c r="AG167" s="516"/>
      <c r="AH167" s="516"/>
      <c r="AI167" s="516"/>
      <c r="AJ167" s="516"/>
      <c r="AK167" s="516"/>
      <c r="AL167" s="516"/>
      <c r="AM167" s="516"/>
      <c r="AN167" s="516"/>
      <c r="AO167" s="516"/>
      <c r="AP167" s="517"/>
      <c r="AQ167" s="507"/>
      <c r="AR167" s="324"/>
      <c r="AS167" s="508"/>
      <c r="AT167" s="515"/>
      <c r="AU167" s="516"/>
      <c r="AV167" s="516"/>
      <c r="AW167" s="516"/>
      <c r="AX167" s="516"/>
      <c r="AY167" s="517"/>
      <c r="AZ167" s="507"/>
      <c r="BA167" s="324"/>
      <c r="BB167" s="508"/>
      <c r="BC167" s="515"/>
      <c r="BD167" s="516"/>
      <c r="BE167" s="516"/>
      <c r="BF167" s="516"/>
      <c r="BG167" s="516"/>
      <c r="BH167" s="517"/>
      <c r="BI167" s="507"/>
      <c r="BJ167" s="324"/>
      <c r="BK167" s="324"/>
      <c r="BL167" s="324"/>
      <c r="BM167" s="150"/>
      <c r="BN167" s="150"/>
      <c r="BO167" s="150"/>
      <c r="BP167" s="150"/>
      <c r="BQ167" s="150"/>
      <c r="BR167" s="150"/>
      <c r="BS167" s="28"/>
      <c r="BT167" s="28"/>
      <c r="BU167" s="28"/>
      <c r="BV167" s="28"/>
      <c r="BW167" s="150"/>
      <c r="BX167" s="150"/>
      <c r="BY167" s="150"/>
      <c r="BZ167" s="150"/>
      <c r="CA167" s="150"/>
      <c r="CB167" s="150"/>
      <c r="CC167" s="28"/>
      <c r="CD167" s="28"/>
      <c r="CE167" s="28"/>
      <c r="CF167" s="28"/>
      <c r="CG167" s="28"/>
      <c r="CH167" s="28"/>
      <c r="CI167" s="28"/>
      <c r="CO167" s="537"/>
      <c r="CP167" s="537"/>
      <c r="CQ167" s="537"/>
      <c r="CR167" s="537"/>
      <c r="CS167" s="537"/>
      <c r="CT167" s="537"/>
      <c r="CU167" s="537"/>
      <c r="CV167" s="537"/>
      <c r="CW167" s="537"/>
      <c r="CX167" s="537"/>
      <c r="CY167" s="537"/>
      <c r="CZ167" s="537"/>
      <c r="DA167" s="537"/>
      <c r="DB167" s="537"/>
      <c r="DC167" s="537"/>
      <c r="DD167" s="537"/>
      <c r="DE167" s="537"/>
      <c r="DF167" s="537"/>
      <c r="DG167" s="537"/>
      <c r="DH167" s="537"/>
      <c r="DI167" s="537"/>
      <c r="DJ167" s="537"/>
      <c r="DK167" s="537"/>
      <c r="DL167" s="537"/>
      <c r="DM167" s="537"/>
      <c r="DN167" s="537"/>
      <c r="DO167" s="89"/>
      <c r="DP167" s="89"/>
      <c r="DQ167" s="524"/>
      <c r="DR167" s="525"/>
      <c r="DS167" s="525"/>
      <c r="DT167" s="525"/>
      <c r="DU167" s="525"/>
      <c r="DV167" s="526"/>
      <c r="DW167" s="324"/>
      <c r="DX167" s="324"/>
      <c r="DY167" s="508"/>
      <c r="DZ167" s="524"/>
      <c r="EA167" s="525"/>
      <c r="EB167" s="525"/>
      <c r="EC167" s="525"/>
      <c r="ED167" s="525"/>
      <c r="EE167" s="526"/>
      <c r="EF167" s="538"/>
      <c r="EG167" s="473"/>
      <c r="EH167" s="473"/>
      <c r="EI167" s="473"/>
    </row>
    <row r="168" spans="3:147" s="29" customFormat="1" ht="3.75" customHeight="1">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row>
    <row r="169" spans="3:147" s="29" customFormat="1" ht="3" customHeight="1">
      <c r="C169" s="196" t="s">
        <v>77</v>
      </c>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Q169" s="197" t="s">
        <v>78</v>
      </c>
      <c r="AR169" s="197"/>
      <c r="AS169" s="197"/>
      <c r="AT169" s="197"/>
      <c r="AU169" s="197"/>
      <c r="AV169" s="197"/>
      <c r="AW169" s="197"/>
      <c r="AX169" s="197"/>
      <c r="AY169" s="197"/>
      <c r="AZ169" s="197"/>
      <c r="BA169" s="197"/>
      <c r="BB169" s="197"/>
      <c r="BC169" s="197"/>
      <c r="BL169" s="197" t="s">
        <v>79</v>
      </c>
      <c r="BM169" s="197"/>
      <c r="BN169" s="197"/>
      <c r="BO169" s="197"/>
      <c r="BP169" s="197"/>
      <c r="BQ169" s="197"/>
      <c r="BR169" s="197"/>
      <c r="BS169" s="197"/>
      <c r="BT169" s="197"/>
      <c r="BU169" s="197"/>
      <c r="BV169" s="197"/>
      <c r="BW169" s="197"/>
      <c r="BX169" s="197"/>
      <c r="BY169" s="197"/>
      <c r="BZ169" s="197"/>
      <c r="CA169" s="197"/>
      <c r="CB169" s="197"/>
      <c r="CC169" s="197"/>
      <c r="CD169" s="197"/>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90"/>
      <c r="DK169" s="90"/>
      <c r="DL169" s="90"/>
      <c r="DM169" s="90"/>
      <c r="DN169" s="90"/>
      <c r="DO169" s="90"/>
      <c r="DP169" s="90"/>
      <c r="DQ169" s="90"/>
      <c r="DR169" s="90"/>
      <c r="DS169" s="90"/>
      <c r="DT169" s="90"/>
      <c r="DU169" s="90"/>
      <c r="DV169" s="28"/>
      <c r="DW169" s="28"/>
      <c r="DX169" s="28"/>
      <c r="DY169" s="90"/>
      <c r="DZ169" s="90"/>
      <c r="EA169" s="90"/>
      <c r="EB169" s="90"/>
      <c r="EC169" s="90"/>
      <c r="ED169" s="90"/>
      <c r="EE169" s="28"/>
      <c r="EF169" s="28"/>
      <c r="EG169" s="28"/>
      <c r="EH169" s="91"/>
      <c r="EI169" s="91"/>
      <c r="EJ169" s="91"/>
      <c r="EK169" s="91"/>
      <c r="EL169" s="91"/>
      <c r="EM169" s="91"/>
      <c r="EN169" s="28"/>
      <c r="EO169" s="28"/>
      <c r="EP169" s="28"/>
      <c r="EQ169" s="28"/>
    </row>
    <row r="170" spans="3:147" s="29" customFormat="1" ht="6.75" customHeight="1">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N170" s="76"/>
      <c r="AQ170" s="197"/>
      <c r="AR170" s="197"/>
      <c r="AS170" s="197"/>
      <c r="AT170" s="197"/>
      <c r="AU170" s="197"/>
      <c r="AV170" s="197"/>
      <c r="AW170" s="197"/>
      <c r="AX170" s="197"/>
      <c r="AY170" s="197"/>
      <c r="AZ170" s="197"/>
      <c r="BA170" s="197"/>
      <c r="BB170" s="197"/>
      <c r="BC170" s="197"/>
      <c r="BI170" s="76"/>
      <c r="BL170" s="197"/>
      <c r="BM170" s="197"/>
      <c r="BN170" s="197"/>
      <c r="BO170" s="197"/>
      <c r="BP170" s="197"/>
      <c r="BQ170" s="197"/>
      <c r="BR170" s="197"/>
      <c r="BS170" s="197"/>
      <c r="BT170" s="197"/>
      <c r="BU170" s="197"/>
      <c r="BV170" s="197"/>
      <c r="BW170" s="197"/>
      <c r="BX170" s="197"/>
      <c r="BY170" s="197"/>
      <c r="BZ170" s="197"/>
      <c r="CA170" s="197"/>
      <c r="CB170" s="197"/>
      <c r="CC170" s="197"/>
      <c r="CD170" s="197"/>
      <c r="CH170" s="33"/>
      <c r="CI170" s="33"/>
      <c r="DJ170" s="90"/>
      <c r="DK170" s="90"/>
      <c r="DL170" s="90"/>
      <c r="DM170" s="90"/>
      <c r="DN170" s="90"/>
      <c r="DO170" s="90"/>
      <c r="DP170" s="90"/>
      <c r="DQ170" s="90"/>
      <c r="DR170" s="90"/>
      <c r="DS170" s="90"/>
      <c r="DT170" s="90"/>
      <c r="DU170" s="90"/>
      <c r="DV170" s="28"/>
      <c r="DW170" s="28"/>
      <c r="DX170" s="28"/>
      <c r="DY170" s="90"/>
      <c r="DZ170" s="90"/>
      <c r="EA170" s="90"/>
      <c r="EB170" s="90"/>
      <c r="EC170" s="90"/>
      <c r="ED170" s="90"/>
      <c r="EE170" s="28"/>
      <c r="EF170" s="28"/>
      <c r="EG170" s="28"/>
      <c r="EH170" s="91"/>
      <c r="EI170" s="91"/>
      <c r="EJ170" s="91"/>
      <c r="EK170" s="91"/>
      <c r="EL170" s="91"/>
      <c r="EM170" s="91"/>
      <c r="EN170" s="28"/>
      <c r="EO170" s="28"/>
      <c r="EP170" s="28"/>
      <c r="EQ170" s="28"/>
    </row>
    <row r="171" spans="3:147" s="29" customFormat="1" ht="3" customHeight="1">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Q171" s="197"/>
      <c r="AR171" s="197"/>
      <c r="AS171" s="197"/>
      <c r="AT171" s="197"/>
      <c r="AU171" s="197"/>
      <c r="AV171" s="197"/>
      <c r="AW171" s="197"/>
      <c r="AX171" s="197"/>
      <c r="AY171" s="197"/>
      <c r="AZ171" s="197"/>
      <c r="BA171" s="197"/>
      <c r="BB171" s="197"/>
      <c r="BC171" s="197"/>
      <c r="BL171" s="197"/>
      <c r="BM171" s="197"/>
      <c r="BN171" s="197"/>
      <c r="BO171" s="197"/>
      <c r="BP171" s="197"/>
      <c r="BQ171" s="197"/>
      <c r="BR171" s="197"/>
      <c r="BS171" s="197"/>
      <c r="BT171" s="197"/>
      <c r="BU171" s="197"/>
      <c r="BV171" s="197"/>
      <c r="BW171" s="197"/>
      <c r="BX171" s="197"/>
      <c r="BY171" s="197"/>
      <c r="BZ171" s="197"/>
      <c r="CA171" s="197"/>
      <c r="CB171" s="197"/>
      <c r="CC171" s="197"/>
      <c r="CD171" s="197"/>
      <c r="CH171" s="33"/>
      <c r="CI171" s="33"/>
      <c r="DJ171" s="90"/>
      <c r="DK171" s="90"/>
      <c r="DL171" s="90"/>
      <c r="DM171" s="90"/>
      <c r="DN171" s="90"/>
      <c r="DO171" s="90"/>
      <c r="DP171" s="90"/>
      <c r="DQ171" s="90"/>
      <c r="DR171" s="90"/>
      <c r="DS171" s="90"/>
      <c r="DT171" s="90"/>
      <c r="DU171" s="90"/>
      <c r="DV171" s="28"/>
      <c r="DW171" s="28"/>
      <c r="DX171" s="28"/>
      <c r="DY171" s="90"/>
      <c r="DZ171" s="90"/>
      <c r="EA171" s="90"/>
      <c r="EB171" s="90"/>
      <c r="EC171" s="90"/>
      <c r="ED171" s="90"/>
      <c r="EE171" s="28"/>
      <c r="EF171" s="28"/>
      <c r="EG171" s="28"/>
      <c r="EH171" s="91"/>
      <c r="EI171" s="91"/>
      <c r="EJ171" s="91"/>
      <c r="EK171" s="91"/>
      <c r="EL171" s="91"/>
      <c r="EM171" s="91"/>
      <c r="EN171" s="28"/>
      <c r="EO171" s="28"/>
      <c r="EP171" s="28"/>
      <c r="EQ171" s="28"/>
    </row>
    <row r="172" spans="1:147" s="11" customFormat="1" ht="3" customHeight="1">
      <c r="A172" s="41"/>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row>
    <row r="173" spans="1:147" s="11" customFormat="1" ht="3" customHeight="1">
      <c r="A173" s="41"/>
      <c r="B173" s="86"/>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86"/>
      <c r="AN173" s="77"/>
      <c r="AO173" s="86"/>
      <c r="AP173" s="75"/>
      <c r="AQ173" s="75"/>
      <c r="AR173" s="75"/>
      <c r="AS173" s="75"/>
      <c r="AT173" s="75"/>
      <c r="AU173" s="75"/>
      <c r="AV173" s="75"/>
      <c r="AW173" s="75"/>
      <c r="AX173" s="75"/>
      <c r="AY173" s="75"/>
      <c r="AZ173" s="75"/>
      <c r="BA173" s="86"/>
      <c r="BB173" s="86"/>
      <c r="BC173" s="86"/>
      <c r="BD173" s="86"/>
      <c r="BE173" s="86"/>
      <c r="BF173" s="75"/>
      <c r="BG173" s="75"/>
      <c r="BH173" s="75"/>
      <c r="BI173" s="75"/>
      <c r="BJ173" s="75"/>
      <c r="BK173" s="75"/>
      <c r="BL173" s="75"/>
      <c r="BM173" s="75"/>
      <c r="BN173" s="75"/>
      <c r="BO173" s="75"/>
      <c r="BP173" s="75"/>
      <c r="BQ173" s="75"/>
      <c r="BR173" s="75"/>
      <c r="BS173" s="75"/>
      <c r="BT173" s="75"/>
      <c r="BU173" s="75"/>
      <c r="BV173" s="75"/>
      <c r="BW173" s="86"/>
      <c r="BX173" s="86"/>
      <c r="BY173" s="86"/>
      <c r="BZ173" s="75"/>
      <c r="CA173" s="77"/>
      <c r="CB173" s="86"/>
      <c r="CC173" s="75"/>
      <c r="CD173" s="75"/>
      <c r="CE173" s="75"/>
      <c r="CF173" s="75"/>
      <c r="CG173" s="75"/>
      <c r="CH173" s="75"/>
      <c r="CI173" s="75"/>
      <c r="CJ173" s="75"/>
      <c r="CK173" s="75"/>
      <c r="CL173" s="75"/>
      <c r="CM173" s="75"/>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75"/>
      <c r="EL173" s="75"/>
      <c r="EM173" s="75"/>
      <c r="EN173" s="75"/>
      <c r="EO173" s="75"/>
      <c r="EP173" s="75"/>
      <c r="EQ173" s="86"/>
    </row>
    <row r="174" spans="1:147" s="11" customFormat="1" ht="3" customHeight="1" hidden="1">
      <c r="A174" s="41"/>
      <c r="B174" s="86"/>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86"/>
      <c r="AN174" s="86"/>
      <c r="AO174" s="86"/>
      <c r="AP174" s="75"/>
      <c r="AQ174" s="75"/>
      <c r="AR174" s="75"/>
      <c r="AS174" s="75"/>
      <c r="AT174" s="75"/>
      <c r="AU174" s="75"/>
      <c r="AV174" s="75"/>
      <c r="AW174" s="75"/>
      <c r="AX174" s="75"/>
      <c r="AY174" s="75"/>
      <c r="AZ174" s="75"/>
      <c r="BA174" s="86"/>
      <c r="BB174" s="86"/>
      <c r="BC174" s="86"/>
      <c r="BD174" s="86"/>
      <c r="BE174" s="86"/>
      <c r="BF174" s="75"/>
      <c r="BG174" s="75"/>
      <c r="BH174" s="75"/>
      <c r="BI174" s="75"/>
      <c r="BJ174" s="75"/>
      <c r="BK174" s="75"/>
      <c r="BL174" s="75"/>
      <c r="BM174" s="75"/>
      <c r="BN174" s="75"/>
      <c r="BO174" s="75"/>
      <c r="BP174" s="75"/>
      <c r="BQ174" s="75"/>
      <c r="BR174" s="75"/>
      <c r="BS174" s="75"/>
      <c r="BT174" s="75"/>
      <c r="BU174" s="75"/>
      <c r="BV174" s="75"/>
      <c r="BW174" s="86"/>
      <c r="BX174" s="86"/>
      <c r="BY174" s="86"/>
      <c r="BZ174" s="75"/>
      <c r="CA174" s="86"/>
      <c r="CB174" s="86"/>
      <c r="CC174" s="75"/>
      <c r="CD174" s="75"/>
      <c r="CE174" s="75"/>
      <c r="CF174" s="75"/>
      <c r="CG174" s="75"/>
      <c r="CH174" s="75"/>
      <c r="CI174" s="75"/>
      <c r="CJ174" s="75"/>
      <c r="CK174" s="75"/>
      <c r="CL174" s="75"/>
      <c r="CM174" s="75"/>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75"/>
      <c r="EL174" s="75"/>
      <c r="EM174" s="75"/>
      <c r="EN174" s="75"/>
      <c r="EO174" s="75"/>
      <c r="EP174" s="75"/>
      <c r="EQ174" s="86"/>
    </row>
    <row r="175" spans="1:146" s="11" customFormat="1" ht="3" customHeight="1" hidden="1">
      <c r="A175" s="41"/>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6"/>
      <c r="AN175" s="46"/>
      <c r="AO175" s="46"/>
      <c r="AP175" s="45"/>
      <c r="AQ175" s="45"/>
      <c r="AR175" s="45"/>
      <c r="AS175" s="45"/>
      <c r="AT175" s="45"/>
      <c r="AU175" s="45"/>
      <c r="AV175" s="45"/>
      <c r="AW175" s="45"/>
      <c r="AX175" s="45"/>
      <c r="AY175" s="45"/>
      <c r="AZ175" s="45"/>
      <c r="BA175" s="46"/>
      <c r="BB175" s="46"/>
      <c r="BC175" s="46"/>
      <c r="BD175" s="46"/>
      <c r="BE175" s="46"/>
      <c r="BF175" s="46"/>
      <c r="BG175" s="46"/>
      <c r="BH175" s="45"/>
      <c r="BI175" s="45"/>
      <c r="BJ175" s="45"/>
      <c r="BK175" s="45"/>
      <c r="BL175" s="45"/>
      <c r="BM175" s="45"/>
      <c r="BN175" s="45"/>
      <c r="BO175" s="45"/>
      <c r="BP175" s="45"/>
      <c r="BQ175" s="45"/>
      <c r="BR175" s="45"/>
      <c r="BS175" s="45"/>
      <c r="BT175" s="45"/>
      <c r="BU175" s="45"/>
      <c r="BV175" s="45"/>
      <c r="BW175" s="46"/>
      <c r="BX175" s="46"/>
      <c r="BY175" s="46"/>
      <c r="BZ175" s="22"/>
      <c r="CA175" s="46"/>
      <c r="CB175" s="46"/>
      <c r="CC175" s="45"/>
      <c r="CD175" s="45"/>
      <c r="CE175" s="45"/>
      <c r="CF175" s="45"/>
      <c r="CG175" s="45"/>
      <c r="CH175" s="45"/>
      <c r="CI175" s="45"/>
      <c r="CJ175" s="45"/>
      <c r="CK175" s="45"/>
      <c r="CL175" s="45"/>
      <c r="CM175" s="45"/>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35"/>
      <c r="EL175" s="35"/>
      <c r="EM175" s="35"/>
      <c r="EN175" s="35"/>
      <c r="EO175" s="35"/>
      <c r="EP175" s="35"/>
    </row>
    <row r="176" spans="1:146" s="11" customFormat="1" ht="0.75" customHeight="1" hidden="1">
      <c r="A176" s="41"/>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6"/>
      <c r="AN176" s="46"/>
      <c r="AO176" s="46"/>
      <c r="AP176" s="45"/>
      <c r="AQ176" s="45"/>
      <c r="AR176" s="45"/>
      <c r="AS176" s="45"/>
      <c r="AT176" s="45"/>
      <c r="AU176" s="45"/>
      <c r="AV176" s="45"/>
      <c r="AW176" s="45"/>
      <c r="AX176" s="45"/>
      <c r="AY176" s="45"/>
      <c r="AZ176" s="45"/>
      <c r="BA176" s="46"/>
      <c r="BB176" s="46"/>
      <c r="BC176" s="46"/>
      <c r="BD176" s="46"/>
      <c r="BE176" s="46"/>
      <c r="BF176" s="46"/>
      <c r="BG176" s="46"/>
      <c r="BH176" s="45"/>
      <c r="BI176" s="45"/>
      <c r="BJ176" s="45"/>
      <c r="BK176" s="45"/>
      <c r="BL176" s="45"/>
      <c r="BM176" s="45"/>
      <c r="BN176" s="45"/>
      <c r="BO176" s="45"/>
      <c r="BP176" s="45"/>
      <c r="BQ176" s="45"/>
      <c r="BR176" s="45"/>
      <c r="BS176" s="45"/>
      <c r="BT176" s="45"/>
      <c r="BU176" s="45"/>
      <c r="BV176" s="45"/>
      <c r="BW176" s="46"/>
      <c r="BX176" s="46"/>
      <c r="BY176" s="46"/>
      <c r="BZ176" s="22"/>
      <c r="CA176" s="46"/>
      <c r="CB176" s="46"/>
      <c r="CC176" s="45"/>
      <c r="CD176" s="45"/>
      <c r="CE176" s="45"/>
      <c r="CF176" s="45"/>
      <c r="CG176" s="45"/>
      <c r="CH176" s="45"/>
      <c r="CI176" s="45"/>
      <c r="CJ176" s="45"/>
      <c r="CK176" s="45"/>
      <c r="CL176" s="45"/>
      <c r="CM176" s="45"/>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35"/>
      <c r="EL176" s="35"/>
      <c r="EM176" s="35"/>
      <c r="EN176" s="35"/>
      <c r="EO176" s="35"/>
      <c r="EP176" s="35"/>
    </row>
    <row r="177" spans="1:146" s="11" customFormat="1" ht="3" customHeight="1" hidden="1">
      <c r="A177" s="41"/>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c r="AX177" s="260"/>
      <c r="AY177" s="260"/>
      <c r="AZ177" s="260"/>
      <c r="BA177" s="46"/>
      <c r="BB177" s="202"/>
      <c r="BC177" s="202"/>
      <c r="BD177" s="202"/>
      <c r="BE177" s="202"/>
      <c r="BF177" s="202"/>
      <c r="BG177" s="202"/>
      <c r="BH177" s="202"/>
      <c r="BI177" s="202"/>
      <c r="BJ177" s="202"/>
      <c r="BK177" s="202"/>
      <c r="BL177" s="202"/>
      <c r="BM177" s="202"/>
      <c r="BN177" s="202"/>
      <c r="BO177" s="202"/>
      <c r="BP177" s="202"/>
      <c r="BQ177" s="202"/>
      <c r="BR177" s="202"/>
      <c r="BS177" s="202"/>
      <c r="BT177" s="202"/>
      <c r="BU177" s="202"/>
      <c r="BV177" s="202"/>
      <c r="BW177" s="202"/>
      <c r="BX177" s="202"/>
      <c r="BY177" s="202"/>
      <c r="BZ177" s="202"/>
      <c r="CA177" s="202"/>
      <c r="CB177" s="202"/>
      <c r="CC177" s="202"/>
      <c r="CD177" s="202"/>
      <c r="CE177" s="202"/>
      <c r="CF177" s="202"/>
      <c r="CG177" s="202"/>
      <c r="CH177" s="202"/>
      <c r="CI177" s="202"/>
      <c r="CJ177" s="202"/>
      <c r="CK177" s="202"/>
      <c r="CL177" s="202"/>
      <c r="CM177" s="202"/>
      <c r="CN177" s="202"/>
      <c r="CO177" s="20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02"/>
      <c r="EL177" s="202"/>
      <c r="EM177" s="202"/>
      <c r="EN177" s="202"/>
      <c r="EO177" s="202"/>
      <c r="EP177" s="202"/>
    </row>
    <row r="178" spans="1:146" s="11" customFormat="1" ht="6.75" customHeight="1" hidden="1">
      <c r="A178" s="41"/>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260"/>
      <c r="AP178" s="260"/>
      <c r="AQ178" s="260"/>
      <c r="AR178" s="260"/>
      <c r="AS178" s="260"/>
      <c r="AT178" s="260"/>
      <c r="AU178" s="260"/>
      <c r="AV178" s="260"/>
      <c r="AW178" s="260"/>
      <c r="AX178" s="260"/>
      <c r="AY178" s="260"/>
      <c r="AZ178" s="260"/>
      <c r="BA178" s="46"/>
      <c r="BB178" s="202"/>
      <c r="BC178" s="202"/>
      <c r="BD178" s="202"/>
      <c r="BE178" s="202"/>
      <c r="BF178" s="202"/>
      <c r="BG178" s="202"/>
      <c r="BH178" s="202"/>
      <c r="BI178" s="202"/>
      <c r="BJ178" s="202"/>
      <c r="BK178" s="202"/>
      <c r="BL178" s="202"/>
      <c r="BM178" s="202"/>
      <c r="BN178" s="202"/>
      <c r="BO178" s="202"/>
      <c r="BP178" s="202"/>
      <c r="BQ178" s="202"/>
      <c r="BR178" s="202"/>
      <c r="BS178" s="202"/>
      <c r="BT178" s="202"/>
      <c r="BU178" s="202"/>
      <c r="BV178" s="202"/>
      <c r="BW178" s="202"/>
      <c r="BX178" s="202"/>
      <c r="BY178" s="202"/>
      <c r="BZ178" s="202"/>
      <c r="CA178" s="202"/>
      <c r="CB178" s="202"/>
      <c r="CC178" s="202"/>
      <c r="CD178" s="202"/>
      <c r="CE178" s="202"/>
      <c r="CF178" s="202"/>
      <c r="CG178" s="202"/>
      <c r="CH178" s="202"/>
      <c r="CI178" s="202"/>
      <c r="CJ178" s="202"/>
      <c r="CK178" s="202"/>
      <c r="CL178" s="202"/>
      <c r="CM178" s="202"/>
      <c r="CN178" s="202"/>
      <c r="CO178" s="20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02"/>
      <c r="EL178" s="202"/>
      <c r="EM178" s="202"/>
      <c r="EN178" s="202"/>
      <c r="EO178" s="202"/>
      <c r="EP178" s="202"/>
    </row>
    <row r="179" spans="1:146" s="11" customFormat="1" ht="3" customHeight="1" hidden="1">
      <c r="A179" s="41"/>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c r="AX179" s="260"/>
      <c r="AY179" s="260"/>
      <c r="AZ179" s="260"/>
      <c r="BA179" s="46"/>
      <c r="BB179" s="202"/>
      <c r="BC179" s="202"/>
      <c r="BD179" s="202"/>
      <c r="BE179" s="202"/>
      <c r="BF179" s="202"/>
      <c r="BG179" s="202"/>
      <c r="BH179" s="202"/>
      <c r="BI179" s="202"/>
      <c r="BJ179" s="202"/>
      <c r="BK179" s="202"/>
      <c r="BL179" s="202"/>
      <c r="BM179" s="202"/>
      <c r="BN179" s="202"/>
      <c r="BO179" s="202"/>
      <c r="BP179" s="202"/>
      <c r="BQ179" s="202"/>
      <c r="BR179" s="202"/>
      <c r="BS179" s="202"/>
      <c r="BT179" s="202"/>
      <c r="BU179" s="202"/>
      <c r="BV179" s="202"/>
      <c r="BW179" s="202"/>
      <c r="BX179" s="202"/>
      <c r="BY179" s="202"/>
      <c r="BZ179" s="202"/>
      <c r="CA179" s="202"/>
      <c r="CB179" s="202"/>
      <c r="CC179" s="202"/>
      <c r="CD179" s="202"/>
      <c r="CE179" s="202"/>
      <c r="CF179" s="202"/>
      <c r="CG179" s="202"/>
      <c r="CH179" s="202"/>
      <c r="CI179" s="202"/>
      <c r="CJ179" s="202"/>
      <c r="CK179" s="202"/>
      <c r="CL179" s="202"/>
      <c r="CM179" s="202"/>
      <c r="CN179" s="202"/>
      <c r="CO179" s="20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02"/>
      <c r="EL179" s="202"/>
      <c r="EM179" s="202"/>
      <c r="EN179" s="202"/>
      <c r="EO179" s="202"/>
      <c r="EP179" s="202"/>
    </row>
    <row r="180" spans="1:84" s="11" customFormat="1" ht="3" customHeight="1" hidden="1">
      <c r="A180" s="41"/>
      <c r="BX180" s="21"/>
      <c r="BY180" s="21"/>
      <c r="BZ180" s="21"/>
      <c r="CA180" s="21"/>
      <c r="CB180" s="21"/>
      <c r="CC180" s="21"/>
      <c r="CD180" s="21"/>
      <c r="CE180" s="21"/>
      <c r="CF180" s="21"/>
    </row>
    <row r="181" spans="2:147" ht="0.75" customHeight="1">
      <c r="B181" s="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4"/>
      <c r="BY181" s="4"/>
      <c r="BZ181" s="4"/>
      <c r="CA181" s="4"/>
      <c r="CB181" s="4"/>
      <c r="CC181" s="4"/>
      <c r="CD181" s="4"/>
      <c r="CE181" s="4"/>
      <c r="CF181" s="4"/>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4"/>
      <c r="EG181" s="4"/>
      <c r="EH181" s="4"/>
      <c r="EI181" s="4"/>
      <c r="EJ181" s="4"/>
      <c r="EK181" s="4"/>
      <c r="EL181" s="4"/>
      <c r="EM181" s="4"/>
      <c r="EN181" s="4"/>
      <c r="EO181" s="3"/>
      <c r="EP181" s="3"/>
      <c r="EQ181" s="2"/>
    </row>
    <row r="182" spans="1:84" s="11" customFormat="1" ht="3" customHeight="1">
      <c r="A182" s="41"/>
      <c r="BX182" s="21"/>
      <c r="BY182" s="21"/>
      <c r="BZ182" s="21"/>
      <c r="CA182" s="21"/>
      <c r="CB182" s="21"/>
      <c r="CC182" s="21"/>
      <c r="CD182" s="21"/>
      <c r="CE182" s="21"/>
      <c r="CF182" s="21"/>
    </row>
    <row r="183" spans="1:146" s="11" customFormat="1" ht="3" customHeight="1">
      <c r="A183" s="41"/>
      <c r="C183" s="244" t="s">
        <v>9</v>
      </c>
      <c r="D183" s="244"/>
      <c r="E183" s="244"/>
      <c r="F183" s="244"/>
      <c r="G183" s="244"/>
      <c r="H183" s="244"/>
      <c r="I183" s="244"/>
      <c r="J183" s="244"/>
      <c r="K183" s="244"/>
      <c r="L183" s="244"/>
      <c r="M183" s="244"/>
      <c r="N183" s="244"/>
      <c r="O183" s="244"/>
      <c r="P183" s="244"/>
      <c r="Q183" s="244"/>
      <c r="R183" s="36"/>
      <c r="S183" s="36"/>
      <c r="T183" s="36"/>
      <c r="U183" s="36"/>
      <c r="V183" s="36"/>
      <c r="W183" s="36"/>
      <c r="X183" s="36"/>
      <c r="Y183" s="36"/>
      <c r="Z183" s="36"/>
      <c r="AA183" s="36"/>
      <c r="AD183" s="227" t="s">
        <v>4</v>
      </c>
      <c r="AE183" s="227"/>
      <c r="AF183" s="227"/>
      <c r="AG183" s="227"/>
      <c r="AH183" s="227"/>
      <c r="AI183" s="227"/>
      <c r="AJ183" s="36"/>
      <c r="AK183" s="36"/>
      <c r="AL183" s="36"/>
      <c r="AM183" s="36"/>
      <c r="AP183" s="227" t="s">
        <v>5</v>
      </c>
      <c r="AQ183" s="227"/>
      <c r="AR183" s="227"/>
      <c r="AS183" s="227"/>
      <c r="AT183" s="227"/>
      <c r="AU183" s="227"/>
      <c r="BB183" s="227" t="s">
        <v>129</v>
      </c>
      <c r="BC183" s="227"/>
      <c r="BD183" s="227"/>
      <c r="BE183" s="227"/>
      <c r="BF183" s="227"/>
      <c r="BG183" s="227"/>
      <c r="BH183" s="227"/>
      <c r="CB183" s="227" t="s">
        <v>18</v>
      </c>
      <c r="CC183" s="227"/>
      <c r="CD183" s="227"/>
      <c r="CE183" s="227"/>
      <c r="CF183" s="227"/>
      <c r="CG183" s="227"/>
      <c r="CH183" s="227"/>
      <c r="CI183" s="227"/>
      <c r="CJ183" s="227"/>
      <c r="CK183" s="227"/>
      <c r="CL183" s="227"/>
      <c r="CM183" s="227"/>
      <c r="CN183" s="227"/>
      <c r="CO183" s="227"/>
      <c r="CP183" s="227"/>
      <c r="CQ183" s="227"/>
      <c r="CR183" s="227"/>
      <c r="CS183" s="227"/>
      <c r="CT183" s="227"/>
      <c r="CU183" s="227"/>
      <c r="CV183" s="227"/>
      <c r="CW183" s="227"/>
      <c r="CX183" s="227"/>
      <c r="CY183" s="227"/>
      <c r="CZ183" s="227"/>
      <c r="DA183" s="227"/>
      <c r="DB183" s="227"/>
      <c r="DC183" s="227"/>
      <c r="DD183" s="227"/>
      <c r="DE183" s="227"/>
      <c r="DF183" s="227"/>
      <c r="DG183" s="227"/>
      <c r="DH183" s="227"/>
      <c r="DI183" s="227"/>
      <c r="DJ183" s="227"/>
      <c r="DK183" s="227"/>
      <c r="DL183" s="227"/>
      <c r="DM183" s="227"/>
      <c r="DN183" s="227"/>
      <c r="DO183" s="227"/>
      <c r="DP183" s="227"/>
      <c r="DQ183" s="227"/>
      <c r="DR183" s="227"/>
      <c r="DS183" s="227"/>
      <c r="DT183" s="227"/>
      <c r="DU183" s="227"/>
      <c r="DV183" s="227"/>
      <c r="DW183" s="227"/>
      <c r="DX183" s="227"/>
      <c r="DY183" s="227"/>
      <c r="DZ183" s="227"/>
      <c r="EA183" s="227"/>
      <c r="EB183" s="227"/>
      <c r="EC183" s="227"/>
      <c r="ED183" s="227"/>
      <c r="EE183" s="227"/>
      <c r="EF183" s="227"/>
      <c r="EG183" s="227"/>
      <c r="EH183" s="227"/>
      <c r="EI183" s="227"/>
      <c r="EJ183" s="227"/>
      <c r="EK183" s="227"/>
      <c r="EL183" s="227"/>
      <c r="EM183" s="22"/>
      <c r="EN183" s="22"/>
      <c r="EO183" s="22"/>
      <c r="EP183" s="22"/>
    </row>
    <row r="184" spans="1:146" s="11" customFormat="1" ht="6.75" customHeight="1">
      <c r="A184" s="41"/>
      <c r="C184" s="244"/>
      <c r="D184" s="244"/>
      <c r="E184" s="244"/>
      <c r="F184" s="244"/>
      <c r="G184" s="244"/>
      <c r="H184" s="244"/>
      <c r="I184" s="244"/>
      <c r="J184" s="244"/>
      <c r="K184" s="244"/>
      <c r="L184" s="244"/>
      <c r="M184" s="244"/>
      <c r="N184" s="244"/>
      <c r="O184" s="244"/>
      <c r="P184" s="244"/>
      <c r="Q184" s="244"/>
      <c r="R184" s="36"/>
      <c r="S184" s="36"/>
      <c r="T184" s="36"/>
      <c r="U184" s="36"/>
      <c r="V184" s="36"/>
      <c r="W184" s="36"/>
      <c r="X184" s="36"/>
      <c r="Y184" s="36"/>
      <c r="Z184" s="36"/>
      <c r="AA184" s="36"/>
      <c r="AB184" s="34"/>
      <c r="AD184" s="227"/>
      <c r="AE184" s="227"/>
      <c r="AF184" s="227"/>
      <c r="AG184" s="227"/>
      <c r="AH184" s="227"/>
      <c r="AI184" s="227"/>
      <c r="AJ184" s="36"/>
      <c r="AK184" s="36"/>
      <c r="AL184" s="36"/>
      <c r="AM184" s="36"/>
      <c r="AN184" s="34"/>
      <c r="AP184" s="227"/>
      <c r="AQ184" s="227"/>
      <c r="AR184" s="227"/>
      <c r="AS184" s="227"/>
      <c r="AT184" s="227"/>
      <c r="AU184" s="227"/>
      <c r="AZ184" s="34"/>
      <c r="BB184" s="227"/>
      <c r="BC184" s="227"/>
      <c r="BD184" s="227"/>
      <c r="BE184" s="227"/>
      <c r="BF184" s="227"/>
      <c r="BG184" s="227"/>
      <c r="BH184" s="227"/>
      <c r="CA184" s="34"/>
      <c r="CB184" s="227"/>
      <c r="CC184" s="227"/>
      <c r="CD184" s="227"/>
      <c r="CE184" s="227"/>
      <c r="CF184" s="227"/>
      <c r="CG184" s="227"/>
      <c r="CH184" s="227"/>
      <c r="CI184" s="227"/>
      <c r="CJ184" s="227"/>
      <c r="CK184" s="227"/>
      <c r="CL184" s="227"/>
      <c r="CM184" s="227"/>
      <c r="CN184" s="227"/>
      <c r="CO184" s="227"/>
      <c r="CP184" s="227"/>
      <c r="CQ184" s="227"/>
      <c r="CR184" s="227"/>
      <c r="CS184" s="227"/>
      <c r="CT184" s="227"/>
      <c r="CU184" s="227"/>
      <c r="CV184" s="227"/>
      <c r="CW184" s="227"/>
      <c r="CX184" s="227"/>
      <c r="CY184" s="227"/>
      <c r="CZ184" s="227"/>
      <c r="DA184" s="227"/>
      <c r="DB184" s="227"/>
      <c r="DC184" s="227"/>
      <c r="DD184" s="227"/>
      <c r="DE184" s="227"/>
      <c r="DF184" s="227"/>
      <c r="DG184" s="227"/>
      <c r="DH184" s="227"/>
      <c r="DI184" s="227"/>
      <c r="DJ184" s="227"/>
      <c r="DK184" s="227"/>
      <c r="DL184" s="227"/>
      <c r="DM184" s="227"/>
      <c r="DN184" s="227"/>
      <c r="DO184" s="227"/>
      <c r="DP184" s="227"/>
      <c r="DQ184" s="227"/>
      <c r="DR184" s="227"/>
      <c r="DS184" s="227"/>
      <c r="DT184" s="227"/>
      <c r="DU184" s="227"/>
      <c r="DV184" s="227"/>
      <c r="DW184" s="227"/>
      <c r="DX184" s="227"/>
      <c r="DY184" s="227"/>
      <c r="DZ184" s="227"/>
      <c r="EA184" s="227"/>
      <c r="EB184" s="227"/>
      <c r="EC184" s="227"/>
      <c r="ED184" s="227"/>
      <c r="EE184" s="227"/>
      <c r="EF184" s="227"/>
      <c r="EG184" s="227"/>
      <c r="EH184" s="227"/>
      <c r="EI184" s="227"/>
      <c r="EJ184" s="227"/>
      <c r="EK184" s="227"/>
      <c r="EL184" s="227"/>
      <c r="EM184" s="22"/>
      <c r="EN184" s="22"/>
      <c r="EO184" s="22"/>
      <c r="EP184" s="22"/>
    </row>
    <row r="185" spans="1:146" s="11" customFormat="1" ht="3" customHeight="1">
      <c r="A185" s="41"/>
      <c r="C185" s="244"/>
      <c r="D185" s="244"/>
      <c r="E185" s="244"/>
      <c r="F185" s="244"/>
      <c r="G185" s="244"/>
      <c r="H185" s="244"/>
      <c r="I185" s="244"/>
      <c r="J185" s="244"/>
      <c r="K185" s="244"/>
      <c r="L185" s="244"/>
      <c r="M185" s="244"/>
      <c r="N185" s="244"/>
      <c r="O185" s="244"/>
      <c r="P185" s="244"/>
      <c r="Q185" s="244"/>
      <c r="R185" s="36"/>
      <c r="S185" s="36"/>
      <c r="T185" s="36"/>
      <c r="U185" s="36"/>
      <c r="V185" s="36"/>
      <c r="W185" s="36"/>
      <c r="X185" s="36"/>
      <c r="Y185" s="36"/>
      <c r="Z185" s="36"/>
      <c r="AA185" s="36"/>
      <c r="AD185" s="227"/>
      <c r="AE185" s="227"/>
      <c r="AF185" s="227"/>
      <c r="AG185" s="227"/>
      <c r="AH185" s="227"/>
      <c r="AI185" s="227"/>
      <c r="AJ185" s="36"/>
      <c r="AK185" s="36"/>
      <c r="AL185" s="36"/>
      <c r="AM185" s="36"/>
      <c r="AP185" s="227"/>
      <c r="AQ185" s="227"/>
      <c r="AR185" s="227"/>
      <c r="AS185" s="227"/>
      <c r="AT185" s="227"/>
      <c r="AU185" s="227"/>
      <c r="BB185" s="227"/>
      <c r="BC185" s="227"/>
      <c r="BD185" s="227"/>
      <c r="BE185" s="227"/>
      <c r="BF185" s="227"/>
      <c r="BG185" s="227"/>
      <c r="BH185" s="227"/>
      <c r="CB185" s="227"/>
      <c r="CC185" s="227"/>
      <c r="CD185" s="227"/>
      <c r="CE185" s="227"/>
      <c r="CF185" s="227"/>
      <c r="CG185" s="227"/>
      <c r="CH185" s="227"/>
      <c r="CI185" s="227"/>
      <c r="CJ185" s="227"/>
      <c r="CK185" s="227"/>
      <c r="CL185" s="227"/>
      <c r="CM185" s="227"/>
      <c r="CN185" s="227"/>
      <c r="CO185" s="227"/>
      <c r="CP185" s="227"/>
      <c r="CQ185" s="227"/>
      <c r="CR185" s="227"/>
      <c r="CS185" s="227"/>
      <c r="CT185" s="227"/>
      <c r="CU185" s="227"/>
      <c r="CV185" s="227"/>
      <c r="CW185" s="227"/>
      <c r="CX185" s="227"/>
      <c r="CY185" s="227"/>
      <c r="CZ185" s="227"/>
      <c r="DA185" s="227"/>
      <c r="DB185" s="227"/>
      <c r="DC185" s="227"/>
      <c r="DD185" s="227"/>
      <c r="DE185" s="227"/>
      <c r="DF185" s="227"/>
      <c r="DG185" s="227"/>
      <c r="DH185" s="227"/>
      <c r="DI185" s="227"/>
      <c r="DJ185" s="227"/>
      <c r="DK185" s="227"/>
      <c r="DL185" s="227"/>
      <c r="DM185" s="227"/>
      <c r="DN185" s="227"/>
      <c r="DO185" s="227"/>
      <c r="DP185" s="227"/>
      <c r="DQ185" s="227"/>
      <c r="DR185" s="227"/>
      <c r="DS185" s="227"/>
      <c r="DT185" s="227"/>
      <c r="DU185" s="227"/>
      <c r="DV185" s="227"/>
      <c r="DW185" s="227"/>
      <c r="DX185" s="227"/>
      <c r="DY185" s="227"/>
      <c r="DZ185" s="227"/>
      <c r="EA185" s="227"/>
      <c r="EB185" s="227"/>
      <c r="EC185" s="227"/>
      <c r="ED185" s="227"/>
      <c r="EE185" s="227"/>
      <c r="EF185" s="227"/>
      <c r="EG185" s="227"/>
      <c r="EH185" s="227"/>
      <c r="EI185" s="227"/>
      <c r="EJ185" s="227"/>
      <c r="EK185" s="227"/>
      <c r="EL185" s="227"/>
      <c r="EM185" s="22"/>
      <c r="EN185" s="22"/>
      <c r="EO185" s="22"/>
      <c r="EP185" s="22"/>
    </row>
    <row r="186" s="11" customFormat="1" ht="3" customHeight="1">
      <c r="A186" s="41"/>
    </row>
    <row r="187" spans="1:187" s="11" customFormat="1" ht="3" customHeight="1">
      <c r="A187" s="41"/>
      <c r="C187" s="227" t="s">
        <v>17</v>
      </c>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8"/>
      <c r="AA187" s="183"/>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5"/>
      <c r="CE187" s="499" t="s">
        <v>20</v>
      </c>
      <c r="CF187" s="500"/>
      <c r="CG187" s="500"/>
      <c r="CH187" s="500"/>
      <c r="CI187" s="500"/>
      <c r="CJ187" s="500"/>
      <c r="CK187" s="500"/>
      <c r="CL187" s="500"/>
      <c r="CM187" s="500"/>
      <c r="CN187" s="500"/>
      <c r="CO187" s="500"/>
      <c r="CP187" s="500"/>
      <c r="CQ187" s="500"/>
      <c r="CR187" s="500"/>
      <c r="CS187" s="500"/>
      <c r="CT187" s="500"/>
      <c r="CU187" s="500"/>
      <c r="CV187" s="500"/>
      <c r="CW187" s="501"/>
      <c r="CX187" s="183"/>
      <c r="CY187" s="184"/>
      <c r="CZ187" s="184"/>
      <c r="DA187" s="184"/>
      <c r="DB187" s="184"/>
      <c r="DC187" s="184"/>
      <c r="DD187" s="184"/>
      <c r="DE187" s="184"/>
      <c r="DF187" s="184"/>
      <c r="DG187" s="184"/>
      <c r="DH187" s="184"/>
      <c r="DI187" s="184"/>
      <c r="DJ187" s="184"/>
      <c r="DK187" s="184"/>
      <c r="DL187" s="184"/>
      <c r="DM187" s="184"/>
      <c r="DN187" s="184"/>
      <c r="DO187" s="184"/>
      <c r="DP187" s="184"/>
      <c r="DQ187" s="184"/>
      <c r="DR187" s="184"/>
      <c r="DS187" s="184"/>
      <c r="DT187" s="184"/>
      <c r="DU187" s="184"/>
      <c r="DV187" s="184"/>
      <c r="DW187" s="184"/>
      <c r="DX187" s="184"/>
      <c r="DY187" s="184"/>
      <c r="DZ187" s="184"/>
      <c r="EA187" s="184"/>
      <c r="EB187" s="184"/>
      <c r="EC187" s="184"/>
      <c r="ED187" s="184"/>
      <c r="EE187" s="184"/>
      <c r="EF187" s="184"/>
      <c r="EG187" s="184"/>
      <c r="EH187" s="184"/>
      <c r="EI187" s="184"/>
      <c r="EJ187" s="184"/>
      <c r="EK187" s="184"/>
      <c r="EL187" s="184"/>
      <c r="EM187" s="184"/>
      <c r="EN187" s="184"/>
      <c r="EO187" s="184"/>
      <c r="EP187" s="185"/>
      <c r="FV187" s="36"/>
      <c r="FW187" s="36"/>
      <c r="FX187" s="36"/>
      <c r="FY187" s="36"/>
      <c r="FZ187" s="36"/>
      <c r="GA187" s="36"/>
      <c r="GB187" s="36"/>
      <c r="GC187" s="36"/>
      <c r="GD187" s="36"/>
      <c r="GE187" s="36"/>
    </row>
    <row r="188" spans="1:187" s="11" customFormat="1" ht="6.75" customHeight="1">
      <c r="A188" s="41"/>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8"/>
      <c r="AA188" s="186"/>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c r="BA188" s="187"/>
      <c r="BB188" s="187"/>
      <c r="BC188" s="187"/>
      <c r="BD188" s="187"/>
      <c r="BE188" s="187"/>
      <c r="BF188" s="187"/>
      <c r="BG188" s="187"/>
      <c r="BH188" s="187"/>
      <c r="BI188" s="187"/>
      <c r="BJ188" s="187"/>
      <c r="BK188" s="187"/>
      <c r="BL188" s="187"/>
      <c r="BM188" s="187"/>
      <c r="BN188" s="187"/>
      <c r="BO188" s="187"/>
      <c r="BP188" s="187"/>
      <c r="BQ188" s="187"/>
      <c r="BR188" s="187"/>
      <c r="BS188" s="187"/>
      <c r="BT188" s="187"/>
      <c r="BU188" s="187"/>
      <c r="BV188" s="187"/>
      <c r="BW188" s="187"/>
      <c r="BX188" s="187"/>
      <c r="BY188" s="187"/>
      <c r="BZ188" s="187"/>
      <c r="CA188" s="187"/>
      <c r="CB188" s="187"/>
      <c r="CC188" s="187"/>
      <c r="CD188" s="188"/>
      <c r="CE188" s="499"/>
      <c r="CF188" s="500"/>
      <c r="CG188" s="500"/>
      <c r="CH188" s="500"/>
      <c r="CI188" s="500"/>
      <c r="CJ188" s="500"/>
      <c r="CK188" s="500"/>
      <c r="CL188" s="500"/>
      <c r="CM188" s="500"/>
      <c r="CN188" s="500"/>
      <c r="CO188" s="500"/>
      <c r="CP188" s="500"/>
      <c r="CQ188" s="500"/>
      <c r="CR188" s="500"/>
      <c r="CS188" s="500"/>
      <c r="CT188" s="500"/>
      <c r="CU188" s="500"/>
      <c r="CV188" s="500"/>
      <c r="CW188" s="501"/>
      <c r="CX188" s="186"/>
      <c r="CY188" s="187"/>
      <c r="CZ188" s="187"/>
      <c r="DA188" s="187"/>
      <c r="DB188" s="187"/>
      <c r="DC188" s="187"/>
      <c r="DD188" s="187"/>
      <c r="DE188" s="187"/>
      <c r="DF188" s="187"/>
      <c r="DG188" s="187"/>
      <c r="DH188" s="187"/>
      <c r="DI188" s="187"/>
      <c r="DJ188" s="187"/>
      <c r="DK188" s="187"/>
      <c r="DL188" s="187"/>
      <c r="DM188" s="187"/>
      <c r="DN188" s="187"/>
      <c r="DO188" s="187"/>
      <c r="DP188" s="187"/>
      <c r="DQ188" s="187"/>
      <c r="DR188" s="187"/>
      <c r="DS188" s="187"/>
      <c r="DT188" s="187"/>
      <c r="DU188" s="187"/>
      <c r="DV188" s="187"/>
      <c r="DW188" s="187"/>
      <c r="DX188" s="187"/>
      <c r="DY188" s="187"/>
      <c r="DZ188" s="187"/>
      <c r="EA188" s="187"/>
      <c r="EB188" s="187"/>
      <c r="EC188" s="187"/>
      <c r="ED188" s="187"/>
      <c r="EE188" s="187"/>
      <c r="EF188" s="187"/>
      <c r="EG188" s="187"/>
      <c r="EH188" s="187"/>
      <c r="EI188" s="187"/>
      <c r="EJ188" s="187"/>
      <c r="EK188" s="187"/>
      <c r="EL188" s="187"/>
      <c r="EM188" s="187"/>
      <c r="EN188" s="187"/>
      <c r="EO188" s="187"/>
      <c r="EP188" s="188"/>
      <c r="FV188" s="36"/>
      <c r="FW188" s="36"/>
      <c r="FX188" s="36"/>
      <c r="FY188" s="36"/>
      <c r="FZ188" s="36"/>
      <c r="GA188" s="36"/>
      <c r="GB188" s="36"/>
      <c r="GC188" s="36"/>
      <c r="GD188" s="36"/>
      <c r="GE188" s="36"/>
    </row>
    <row r="189" spans="1:187" s="11" customFormat="1" ht="3" customHeight="1">
      <c r="A189" s="41"/>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8"/>
      <c r="AA189" s="189"/>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c r="BY189" s="190"/>
      <c r="BZ189" s="190"/>
      <c r="CA189" s="190"/>
      <c r="CB189" s="190"/>
      <c r="CC189" s="190"/>
      <c r="CD189" s="191"/>
      <c r="CE189" s="499"/>
      <c r="CF189" s="500"/>
      <c r="CG189" s="500"/>
      <c r="CH189" s="500"/>
      <c r="CI189" s="500"/>
      <c r="CJ189" s="500"/>
      <c r="CK189" s="500"/>
      <c r="CL189" s="500"/>
      <c r="CM189" s="500"/>
      <c r="CN189" s="500"/>
      <c r="CO189" s="500"/>
      <c r="CP189" s="500"/>
      <c r="CQ189" s="500"/>
      <c r="CR189" s="500"/>
      <c r="CS189" s="500"/>
      <c r="CT189" s="500"/>
      <c r="CU189" s="500"/>
      <c r="CV189" s="500"/>
      <c r="CW189" s="501"/>
      <c r="CX189" s="189"/>
      <c r="CY189" s="190"/>
      <c r="CZ189" s="190"/>
      <c r="DA189" s="190"/>
      <c r="DB189" s="190"/>
      <c r="DC189" s="190"/>
      <c r="DD189" s="190"/>
      <c r="DE189" s="190"/>
      <c r="DF189" s="190"/>
      <c r="DG189" s="190"/>
      <c r="DH189" s="190"/>
      <c r="DI189" s="190"/>
      <c r="DJ189" s="190"/>
      <c r="DK189" s="190"/>
      <c r="DL189" s="190"/>
      <c r="DM189" s="190"/>
      <c r="DN189" s="190"/>
      <c r="DO189" s="190"/>
      <c r="DP189" s="190"/>
      <c r="DQ189" s="190"/>
      <c r="DR189" s="190"/>
      <c r="DS189" s="190"/>
      <c r="DT189" s="190"/>
      <c r="DU189" s="190"/>
      <c r="DV189" s="190"/>
      <c r="DW189" s="190"/>
      <c r="DX189" s="190"/>
      <c r="DY189" s="190"/>
      <c r="DZ189" s="190"/>
      <c r="EA189" s="190"/>
      <c r="EB189" s="190"/>
      <c r="EC189" s="190"/>
      <c r="ED189" s="190"/>
      <c r="EE189" s="190"/>
      <c r="EF189" s="190"/>
      <c r="EG189" s="190"/>
      <c r="EH189" s="190"/>
      <c r="EI189" s="190"/>
      <c r="EJ189" s="190"/>
      <c r="EK189" s="190"/>
      <c r="EL189" s="190"/>
      <c r="EM189" s="190"/>
      <c r="EN189" s="190"/>
      <c r="EO189" s="190"/>
      <c r="EP189" s="191"/>
      <c r="FV189" s="36"/>
      <c r="FW189" s="36"/>
      <c r="FX189" s="36"/>
      <c r="FY189" s="36"/>
      <c r="FZ189" s="36"/>
      <c r="GA189" s="36"/>
      <c r="GB189" s="36"/>
      <c r="GC189" s="36"/>
      <c r="GD189" s="36"/>
      <c r="GE189" s="36"/>
    </row>
    <row r="190" s="11" customFormat="1" ht="3" customHeight="1">
      <c r="A190" s="41"/>
    </row>
    <row r="191" spans="1:116" s="11" customFormat="1" ht="3" customHeight="1">
      <c r="A191" s="41"/>
      <c r="C191" s="227" t="s">
        <v>13</v>
      </c>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8"/>
      <c r="AA191" s="183"/>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5"/>
      <c r="CF191" s="183"/>
      <c r="CG191" s="184"/>
      <c r="CH191" s="184"/>
      <c r="CI191" s="184"/>
      <c r="CJ191" s="184"/>
      <c r="CK191" s="184"/>
      <c r="CL191" s="184"/>
      <c r="CM191" s="184"/>
      <c r="CN191" s="184"/>
      <c r="CO191" s="184"/>
      <c r="CP191" s="185"/>
      <c r="CQ191" s="324" t="s">
        <v>0</v>
      </c>
      <c r="CR191" s="341"/>
      <c r="CS191" s="342"/>
      <c r="CT191" s="183"/>
      <c r="CU191" s="184"/>
      <c r="CV191" s="184"/>
      <c r="CW191" s="184"/>
      <c r="CX191" s="184"/>
      <c r="CY191" s="185"/>
      <c r="CZ191" s="324" t="s">
        <v>1</v>
      </c>
      <c r="DA191" s="341"/>
      <c r="DB191" s="342"/>
      <c r="DC191" s="183"/>
      <c r="DD191" s="184"/>
      <c r="DE191" s="184"/>
      <c r="DF191" s="184"/>
      <c r="DG191" s="184"/>
      <c r="DH191" s="185"/>
      <c r="DI191" s="324" t="s">
        <v>2</v>
      </c>
      <c r="DJ191" s="324"/>
      <c r="DK191" s="324"/>
      <c r="DL191" s="324"/>
    </row>
    <row r="192" spans="1:193" s="11" customFormat="1" ht="6.75" customHeight="1">
      <c r="A192" s="41"/>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8"/>
      <c r="AA192" s="186"/>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7"/>
      <c r="BV192" s="187"/>
      <c r="BW192" s="187"/>
      <c r="BX192" s="187"/>
      <c r="BY192" s="187"/>
      <c r="BZ192" s="187"/>
      <c r="CA192" s="187"/>
      <c r="CB192" s="187"/>
      <c r="CC192" s="187"/>
      <c r="CD192" s="188"/>
      <c r="CF192" s="186"/>
      <c r="CG192" s="187"/>
      <c r="CH192" s="187"/>
      <c r="CI192" s="187"/>
      <c r="CJ192" s="187"/>
      <c r="CK192" s="187"/>
      <c r="CL192" s="187"/>
      <c r="CM192" s="187"/>
      <c r="CN192" s="187"/>
      <c r="CO192" s="187"/>
      <c r="CP192" s="188"/>
      <c r="CQ192" s="342"/>
      <c r="CR192" s="341"/>
      <c r="CS192" s="342"/>
      <c r="CT192" s="186"/>
      <c r="CU192" s="187"/>
      <c r="CV192" s="187"/>
      <c r="CW192" s="187"/>
      <c r="CX192" s="187"/>
      <c r="CY192" s="188"/>
      <c r="CZ192" s="342"/>
      <c r="DA192" s="341"/>
      <c r="DB192" s="342"/>
      <c r="DC192" s="186"/>
      <c r="DD192" s="187"/>
      <c r="DE192" s="187"/>
      <c r="DF192" s="187"/>
      <c r="DG192" s="187"/>
      <c r="DH192" s="188"/>
      <c r="DI192" s="324"/>
      <c r="DJ192" s="324"/>
      <c r="DK192" s="324"/>
      <c r="DL192" s="324"/>
      <c r="FV192" s="22"/>
      <c r="FW192" s="22"/>
      <c r="FX192" s="22"/>
      <c r="FY192" s="22"/>
      <c r="FZ192" s="22"/>
      <c r="GA192" s="22"/>
      <c r="GB192" s="22"/>
      <c r="GC192" s="22"/>
      <c r="GD192" s="22"/>
      <c r="GE192" s="22"/>
      <c r="GF192" s="22"/>
      <c r="GG192" s="22"/>
      <c r="GH192" s="22"/>
      <c r="GI192" s="22"/>
      <c r="GJ192" s="22"/>
      <c r="GK192" s="22"/>
    </row>
    <row r="193" spans="1:193" s="11" customFormat="1" ht="3" customHeight="1">
      <c r="A193" s="41"/>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8"/>
      <c r="AA193" s="189"/>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c r="CA193" s="190"/>
      <c r="CB193" s="190"/>
      <c r="CC193" s="190"/>
      <c r="CD193" s="191"/>
      <c r="CF193" s="189"/>
      <c r="CG193" s="190"/>
      <c r="CH193" s="190"/>
      <c r="CI193" s="190"/>
      <c r="CJ193" s="190"/>
      <c r="CK193" s="190"/>
      <c r="CL193" s="190"/>
      <c r="CM193" s="190"/>
      <c r="CN193" s="190"/>
      <c r="CO193" s="190"/>
      <c r="CP193" s="191"/>
      <c r="CQ193" s="342"/>
      <c r="CR193" s="341"/>
      <c r="CS193" s="342"/>
      <c r="CT193" s="189"/>
      <c r="CU193" s="190"/>
      <c r="CV193" s="190"/>
      <c r="CW193" s="190"/>
      <c r="CX193" s="190"/>
      <c r="CY193" s="191"/>
      <c r="CZ193" s="342"/>
      <c r="DA193" s="341"/>
      <c r="DB193" s="342"/>
      <c r="DC193" s="189"/>
      <c r="DD193" s="190"/>
      <c r="DE193" s="190"/>
      <c r="DF193" s="190"/>
      <c r="DG193" s="190"/>
      <c r="DH193" s="191"/>
      <c r="DI193" s="324"/>
      <c r="DJ193" s="324"/>
      <c r="DK193" s="324"/>
      <c r="DL193" s="324"/>
      <c r="FV193" s="22"/>
      <c r="FW193" s="22"/>
      <c r="FX193" s="22"/>
      <c r="FY193" s="22"/>
      <c r="FZ193" s="22"/>
      <c r="GA193" s="22"/>
      <c r="GB193" s="22"/>
      <c r="GC193" s="22"/>
      <c r="GD193" s="22"/>
      <c r="GE193" s="22"/>
      <c r="GF193" s="22"/>
      <c r="GG193" s="22"/>
      <c r="GH193" s="22"/>
      <c r="GI193" s="22"/>
      <c r="GJ193" s="22"/>
      <c r="GK193" s="22"/>
    </row>
    <row r="194" spans="1:193" s="11" customFormat="1" ht="3" customHeight="1">
      <c r="A194" s="41"/>
      <c r="FV194" s="22"/>
      <c r="FW194" s="22"/>
      <c r="FX194" s="22"/>
      <c r="FY194" s="22"/>
      <c r="FZ194" s="22"/>
      <c r="GA194" s="22"/>
      <c r="GB194" s="22"/>
      <c r="GC194" s="22"/>
      <c r="GD194" s="22"/>
      <c r="GE194" s="22"/>
      <c r="GF194" s="22"/>
      <c r="GG194" s="22"/>
      <c r="GH194" s="22"/>
      <c r="GI194" s="22"/>
      <c r="GJ194" s="22"/>
      <c r="GK194" s="22"/>
    </row>
    <row r="195" spans="1:147" s="11" customFormat="1" ht="3" customHeight="1">
      <c r="A195" s="41"/>
      <c r="C195" s="227" t="s">
        <v>11</v>
      </c>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8"/>
      <c r="AA195" s="183"/>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5"/>
      <c r="CF195" s="395" t="s">
        <v>15</v>
      </c>
      <c r="CG195" s="395"/>
      <c r="CH195" s="395"/>
      <c r="CI195" s="395"/>
      <c r="CJ195" s="395"/>
      <c r="CK195" s="395"/>
      <c r="CL195" s="395"/>
      <c r="CM195" s="395"/>
      <c r="CN195" s="395"/>
      <c r="CO195" s="395"/>
      <c r="CP195" s="395"/>
      <c r="CQ195" s="395"/>
      <c r="CR195" s="395"/>
      <c r="CS195" s="395"/>
      <c r="CT195" s="395"/>
      <c r="CU195" s="395"/>
      <c r="CV195" s="395"/>
      <c r="CW195" s="395"/>
      <c r="CX195" s="395"/>
      <c r="CY195" s="395"/>
      <c r="CZ195" s="395"/>
      <c r="DA195" s="395"/>
      <c r="DB195" s="395"/>
      <c r="DC195" s="395"/>
      <c r="DD195" s="395"/>
      <c r="DE195" s="395"/>
      <c r="DF195" s="395"/>
      <c r="DG195" s="395"/>
      <c r="DH195" s="395"/>
      <c r="DI195" s="433"/>
      <c r="DJ195" s="183"/>
      <c r="DK195" s="184"/>
      <c r="DL195" s="184"/>
      <c r="DM195" s="184"/>
      <c r="DN195" s="184"/>
      <c r="DO195" s="184"/>
      <c r="DP195" s="184"/>
      <c r="DQ195" s="184"/>
      <c r="DR195" s="184"/>
      <c r="DS195" s="184"/>
      <c r="DT195" s="184"/>
      <c r="DU195" s="184"/>
      <c r="DV195" s="184"/>
      <c r="DW195" s="184"/>
      <c r="DX195" s="184"/>
      <c r="DY195" s="184"/>
      <c r="DZ195" s="184"/>
      <c r="EA195" s="184"/>
      <c r="EB195" s="184"/>
      <c r="EC195" s="184"/>
      <c r="ED195" s="184"/>
      <c r="EE195" s="184"/>
      <c r="EF195" s="184"/>
      <c r="EG195" s="184"/>
      <c r="EH195" s="184"/>
      <c r="EI195" s="184"/>
      <c r="EJ195" s="184"/>
      <c r="EK195" s="184"/>
      <c r="EL195" s="184"/>
      <c r="EM195" s="184"/>
      <c r="EN195" s="184"/>
      <c r="EO195" s="184"/>
      <c r="EP195" s="185"/>
      <c r="EQ195" s="22"/>
    </row>
    <row r="196" spans="1:147" s="11" customFormat="1" ht="6.75" customHeight="1">
      <c r="A196" s="41"/>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8"/>
      <c r="AA196" s="186"/>
      <c r="AB196" s="187"/>
      <c r="AC196" s="187"/>
      <c r="AD196" s="187"/>
      <c r="AE196" s="187"/>
      <c r="AF196" s="187"/>
      <c r="AG196" s="187"/>
      <c r="AH196" s="187"/>
      <c r="AI196" s="187"/>
      <c r="AJ196" s="187"/>
      <c r="AK196" s="187"/>
      <c r="AL196" s="187"/>
      <c r="AM196" s="187"/>
      <c r="AN196" s="187"/>
      <c r="AO196" s="187"/>
      <c r="AP196" s="187"/>
      <c r="AQ196" s="187"/>
      <c r="AR196" s="187"/>
      <c r="AS196" s="187"/>
      <c r="AT196" s="187"/>
      <c r="AU196" s="187"/>
      <c r="AV196" s="187"/>
      <c r="AW196" s="187"/>
      <c r="AX196" s="187"/>
      <c r="AY196" s="187"/>
      <c r="AZ196" s="187"/>
      <c r="BA196" s="187"/>
      <c r="BB196" s="187"/>
      <c r="BC196" s="187"/>
      <c r="BD196" s="187"/>
      <c r="BE196" s="187"/>
      <c r="BF196" s="187"/>
      <c r="BG196" s="187"/>
      <c r="BH196" s="187"/>
      <c r="BI196" s="187"/>
      <c r="BJ196" s="187"/>
      <c r="BK196" s="187"/>
      <c r="BL196" s="187"/>
      <c r="BM196" s="187"/>
      <c r="BN196" s="187"/>
      <c r="BO196" s="187"/>
      <c r="BP196" s="187"/>
      <c r="BQ196" s="187"/>
      <c r="BR196" s="187"/>
      <c r="BS196" s="187"/>
      <c r="BT196" s="187"/>
      <c r="BU196" s="187"/>
      <c r="BV196" s="187"/>
      <c r="BW196" s="187"/>
      <c r="BX196" s="187"/>
      <c r="BY196" s="187"/>
      <c r="BZ196" s="187"/>
      <c r="CA196" s="187"/>
      <c r="CB196" s="187"/>
      <c r="CC196" s="187"/>
      <c r="CD196" s="188"/>
      <c r="CF196" s="395"/>
      <c r="CG196" s="395"/>
      <c r="CH196" s="395"/>
      <c r="CI196" s="395"/>
      <c r="CJ196" s="395"/>
      <c r="CK196" s="395"/>
      <c r="CL196" s="395"/>
      <c r="CM196" s="395"/>
      <c r="CN196" s="395"/>
      <c r="CO196" s="395"/>
      <c r="CP196" s="395"/>
      <c r="CQ196" s="395"/>
      <c r="CR196" s="395"/>
      <c r="CS196" s="395"/>
      <c r="CT196" s="395"/>
      <c r="CU196" s="395"/>
      <c r="CV196" s="395"/>
      <c r="CW196" s="395"/>
      <c r="CX196" s="395"/>
      <c r="CY196" s="395"/>
      <c r="CZ196" s="395"/>
      <c r="DA196" s="395"/>
      <c r="DB196" s="395"/>
      <c r="DC196" s="395"/>
      <c r="DD196" s="395"/>
      <c r="DE196" s="395"/>
      <c r="DF196" s="395"/>
      <c r="DG196" s="395"/>
      <c r="DH196" s="395"/>
      <c r="DI196" s="433"/>
      <c r="DJ196" s="186"/>
      <c r="DK196" s="187"/>
      <c r="DL196" s="187"/>
      <c r="DM196" s="187"/>
      <c r="DN196" s="187"/>
      <c r="DO196" s="187"/>
      <c r="DP196" s="187"/>
      <c r="DQ196" s="187"/>
      <c r="DR196" s="187"/>
      <c r="DS196" s="187"/>
      <c r="DT196" s="187"/>
      <c r="DU196" s="187"/>
      <c r="DV196" s="187"/>
      <c r="DW196" s="187"/>
      <c r="DX196" s="187"/>
      <c r="DY196" s="187"/>
      <c r="DZ196" s="187"/>
      <c r="EA196" s="187"/>
      <c r="EB196" s="187"/>
      <c r="EC196" s="187"/>
      <c r="ED196" s="187"/>
      <c r="EE196" s="187"/>
      <c r="EF196" s="187"/>
      <c r="EG196" s="187"/>
      <c r="EH196" s="187"/>
      <c r="EI196" s="187"/>
      <c r="EJ196" s="187"/>
      <c r="EK196" s="187"/>
      <c r="EL196" s="187"/>
      <c r="EM196" s="187"/>
      <c r="EN196" s="187"/>
      <c r="EO196" s="187"/>
      <c r="EP196" s="188"/>
      <c r="EQ196" s="22"/>
    </row>
    <row r="197" spans="1:147" s="11" customFormat="1" ht="3" customHeight="1">
      <c r="A197" s="41"/>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8"/>
      <c r="AA197" s="189"/>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c r="BY197" s="190"/>
      <c r="BZ197" s="190"/>
      <c r="CA197" s="190"/>
      <c r="CB197" s="190"/>
      <c r="CC197" s="190"/>
      <c r="CD197" s="191"/>
      <c r="CF197" s="395"/>
      <c r="CG197" s="395"/>
      <c r="CH197" s="395"/>
      <c r="CI197" s="395"/>
      <c r="CJ197" s="395"/>
      <c r="CK197" s="395"/>
      <c r="CL197" s="395"/>
      <c r="CM197" s="395"/>
      <c r="CN197" s="395"/>
      <c r="CO197" s="395"/>
      <c r="CP197" s="395"/>
      <c r="CQ197" s="395"/>
      <c r="CR197" s="395"/>
      <c r="CS197" s="395"/>
      <c r="CT197" s="395"/>
      <c r="CU197" s="395"/>
      <c r="CV197" s="395"/>
      <c r="CW197" s="395"/>
      <c r="CX197" s="395"/>
      <c r="CY197" s="395"/>
      <c r="CZ197" s="395"/>
      <c r="DA197" s="395"/>
      <c r="DB197" s="395"/>
      <c r="DC197" s="395"/>
      <c r="DD197" s="395"/>
      <c r="DE197" s="395"/>
      <c r="DF197" s="395"/>
      <c r="DG197" s="395"/>
      <c r="DH197" s="395"/>
      <c r="DI197" s="433"/>
      <c r="DJ197" s="189"/>
      <c r="DK197" s="190"/>
      <c r="DL197" s="190"/>
      <c r="DM197" s="190"/>
      <c r="DN197" s="190"/>
      <c r="DO197" s="190"/>
      <c r="DP197" s="190"/>
      <c r="DQ197" s="190"/>
      <c r="DR197" s="190"/>
      <c r="DS197" s="190"/>
      <c r="DT197" s="190"/>
      <c r="DU197" s="190"/>
      <c r="DV197" s="190"/>
      <c r="DW197" s="190"/>
      <c r="DX197" s="190"/>
      <c r="DY197" s="190"/>
      <c r="DZ197" s="190"/>
      <c r="EA197" s="190"/>
      <c r="EB197" s="190"/>
      <c r="EC197" s="190"/>
      <c r="ED197" s="190"/>
      <c r="EE197" s="190"/>
      <c r="EF197" s="190"/>
      <c r="EG197" s="190"/>
      <c r="EH197" s="190"/>
      <c r="EI197" s="190"/>
      <c r="EJ197" s="190"/>
      <c r="EK197" s="190"/>
      <c r="EL197" s="190"/>
      <c r="EM197" s="190"/>
      <c r="EN197" s="190"/>
      <c r="EO197" s="190"/>
      <c r="EP197" s="191"/>
      <c r="EQ197" s="22"/>
    </row>
    <row r="198" s="11" customFormat="1" ht="3" customHeight="1">
      <c r="A198" s="41"/>
    </row>
    <row r="199" spans="1:146" s="11" customFormat="1" ht="3" customHeight="1">
      <c r="A199" s="41"/>
      <c r="C199" s="227" t="s">
        <v>10</v>
      </c>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527" t="s">
        <v>190</v>
      </c>
      <c r="AB199" s="527"/>
      <c r="AC199" s="527"/>
      <c r="AD199" s="527"/>
      <c r="AE199" s="527"/>
      <c r="AF199" s="527"/>
      <c r="AG199" s="527"/>
      <c r="AH199" s="527"/>
      <c r="AI199" s="527"/>
      <c r="AJ199" s="527"/>
      <c r="AK199" s="527"/>
      <c r="AL199" s="527"/>
      <c r="AM199" s="527"/>
      <c r="AN199" s="527"/>
      <c r="AO199" s="527"/>
      <c r="AP199" s="527"/>
      <c r="AQ199" s="527"/>
      <c r="AR199" s="183"/>
      <c r="AS199" s="184"/>
      <c r="AT199" s="184"/>
      <c r="AU199" s="184"/>
      <c r="AV199" s="184"/>
      <c r="AW199" s="184"/>
      <c r="AX199" s="184"/>
      <c r="AY199" s="184"/>
      <c r="AZ199" s="184"/>
      <c r="BA199" s="184"/>
      <c r="BB199" s="184"/>
      <c r="BC199" s="185"/>
      <c r="BD199" s="90"/>
      <c r="BF199" s="187" t="s">
        <v>191</v>
      </c>
      <c r="BG199" s="187"/>
      <c r="BH199" s="187"/>
      <c r="BI199" s="187"/>
      <c r="BJ199" s="187"/>
      <c r="BK199" s="187"/>
      <c r="BL199" s="187"/>
      <c r="BM199" s="187"/>
      <c r="BN199" s="187"/>
      <c r="BO199" s="187"/>
      <c r="BQ199" s="198"/>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200"/>
      <c r="CT199" s="90"/>
      <c r="CU199" s="90"/>
      <c r="CV199" s="187" t="s">
        <v>192</v>
      </c>
      <c r="CW199" s="187"/>
      <c r="CX199" s="187"/>
      <c r="CY199" s="187"/>
      <c r="CZ199" s="187"/>
      <c r="DA199" s="187"/>
      <c r="DB199" s="187"/>
      <c r="DC199" s="187"/>
      <c r="DD199" s="187"/>
      <c r="DE199" s="187"/>
      <c r="DF199" s="187"/>
      <c r="DG199" s="187"/>
      <c r="DH199" s="187"/>
      <c r="DI199" s="187"/>
      <c r="DJ199" s="183"/>
      <c r="DK199" s="184"/>
      <c r="DL199" s="184"/>
      <c r="DM199" s="184"/>
      <c r="DN199" s="184"/>
      <c r="DO199" s="184"/>
      <c r="DP199" s="184"/>
      <c r="DQ199" s="184"/>
      <c r="DR199" s="184"/>
      <c r="DS199" s="184"/>
      <c r="DT199" s="184"/>
      <c r="DU199" s="184"/>
      <c r="DV199" s="184"/>
      <c r="DW199" s="184"/>
      <c r="DX199" s="184"/>
      <c r="DY199" s="184"/>
      <c r="DZ199" s="184"/>
      <c r="EA199" s="184"/>
      <c r="EB199" s="184"/>
      <c r="EC199" s="184"/>
      <c r="ED199" s="184"/>
      <c r="EE199" s="184"/>
      <c r="EF199" s="184"/>
      <c r="EG199" s="184"/>
      <c r="EH199" s="184"/>
      <c r="EI199" s="184"/>
      <c r="EJ199" s="184"/>
      <c r="EK199" s="184"/>
      <c r="EL199" s="184"/>
      <c r="EM199" s="184"/>
      <c r="EN199" s="184"/>
      <c r="EO199" s="184"/>
      <c r="EP199" s="185"/>
    </row>
    <row r="200" spans="1:193" s="11" customFormat="1" ht="6.75" customHeight="1">
      <c r="A200" s="41"/>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527"/>
      <c r="AB200" s="527"/>
      <c r="AC200" s="527"/>
      <c r="AD200" s="527"/>
      <c r="AE200" s="527"/>
      <c r="AF200" s="527"/>
      <c r="AG200" s="527"/>
      <c r="AH200" s="527"/>
      <c r="AI200" s="527"/>
      <c r="AJ200" s="527"/>
      <c r="AK200" s="527"/>
      <c r="AL200" s="527"/>
      <c r="AM200" s="527"/>
      <c r="AN200" s="527"/>
      <c r="AO200" s="527"/>
      <c r="AP200" s="527"/>
      <c r="AQ200" s="527"/>
      <c r="AR200" s="186"/>
      <c r="AS200" s="187"/>
      <c r="AT200" s="187"/>
      <c r="AU200" s="187"/>
      <c r="AV200" s="187"/>
      <c r="AW200" s="187"/>
      <c r="AX200" s="187"/>
      <c r="AY200" s="187"/>
      <c r="AZ200" s="187"/>
      <c r="BA200" s="187"/>
      <c r="BB200" s="187"/>
      <c r="BC200" s="188"/>
      <c r="BD200" s="90"/>
      <c r="BF200" s="187"/>
      <c r="BG200" s="187"/>
      <c r="BH200" s="187"/>
      <c r="BI200" s="187"/>
      <c r="BJ200" s="187"/>
      <c r="BK200" s="187"/>
      <c r="BL200" s="187"/>
      <c r="BM200" s="187"/>
      <c r="BN200" s="187"/>
      <c r="BO200" s="187"/>
      <c r="BQ200" s="201"/>
      <c r="BR200" s="202"/>
      <c r="BS200" s="202"/>
      <c r="BT200" s="202"/>
      <c r="BU200" s="202"/>
      <c r="BV200" s="202"/>
      <c r="BW200" s="202"/>
      <c r="BX200" s="202"/>
      <c r="BY200" s="202"/>
      <c r="BZ200" s="202"/>
      <c r="CA200" s="202"/>
      <c r="CB200" s="202"/>
      <c r="CC200" s="202"/>
      <c r="CD200" s="202"/>
      <c r="CE200" s="202"/>
      <c r="CF200" s="202"/>
      <c r="CG200" s="202"/>
      <c r="CH200" s="202"/>
      <c r="CI200" s="202"/>
      <c r="CJ200" s="202"/>
      <c r="CK200" s="202"/>
      <c r="CL200" s="202"/>
      <c r="CM200" s="202"/>
      <c r="CN200" s="202"/>
      <c r="CO200" s="202"/>
      <c r="CP200" s="202"/>
      <c r="CQ200" s="202"/>
      <c r="CR200" s="202"/>
      <c r="CS200" s="203"/>
      <c r="CT200" s="90"/>
      <c r="CU200" s="90"/>
      <c r="CV200" s="187"/>
      <c r="CW200" s="187"/>
      <c r="CX200" s="187"/>
      <c r="CY200" s="187"/>
      <c r="CZ200" s="187"/>
      <c r="DA200" s="187"/>
      <c r="DB200" s="187"/>
      <c r="DC200" s="187"/>
      <c r="DD200" s="187"/>
      <c r="DE200" s="187"/>
      <c r="DF200" s="187"/>
      <c r="DG200" s="187"/>
      <c r="DH200" s="187"/>
      <c r="DI200" s="187"/>
      <c r="DJ200" s="186"/>
      <c r="DK200" s="187"/>
      <c r="DL200" s="187"/>
      <c r="DM200" s="187"/>
      <c r="DN200" s="187"/>
      <c r="DO200" s="187"/>
      <c r="DP200" s="187"/>
      <c r="DQ200" s="187"/>
      <c r="DR200" s="187"/>
      <c r="DS200" s="187"/>
      <c r="DT200" s="187"/>
      <c r="DU200" s="187"/>
      <c r="DV200" s="187"/>
      <c r="DW200" s="187"/>
      <c r="DX200" s="187"/>
      <c r="DY200" s="187"/>
      <c r="DZ200" s="187"/>
      <c r="EA200" s="187"/>
      <c r="EB200" s="187"/>
      <c r="EC200" s="187"/>
      <c r="ED200" s="187"/>
      <c r="EE200" s="187"/>
      <c r="EF200" s="187"/>
      <c r="EG200" s="187"/>
      <c r="EH200" s="187"/>
      <c r="EI200" s="187"/>
      <c r="EJ200" s="187"/>
      <c r="EK200" s="187"/>
      <c r="EL200" s="187"/>
      <c r="EM200" s="187"/>
      <c r="EN200" s="187"/>
      <c r="EO200" s="187"/>
      <c r="EP200" s="188"/>
      <c r="FV200" s="22"/>
      <c r="FW200" s="22"/>
      <c r="FX200" s="22"/>
      <c r="FY200" s="22"/>
      <c r="FZ200" s="22"/>
      <c r="GA200" s="22"/>
      <c r="GB200" s="22"/>
      <c r="GC200" s="22"/>
      <c r="GD200" s="22"/>
      <c r="GE200" s="22"/>
      <c r="GF200" s="22"/>
      <c r="GG200" s="22"/>
      <c r="GH200" s="22"/>
      <c r="GI200" s="22"/>
      <c r="GJ200" s="22"/>
      <c r="GK200" s="22"/>
    </row>
    <row r="201" spans="1:193" s="11" customFormat="1" ht="3" customHeight="1">
      <c r="A201" s="41"/>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527"/>
      <c r="AB201" s="527"/>
      <c r="AC201" s="527"/>
      <c r="AD201" s="527"/>
      <c r="AE201" s="527"/>
      <c r="AF201" s="527"/>
      <c r="AG201" s="527"/>
      <c r="AH201" s="527"/>
      <c r="AI201" s="527"/>
      <c r="AJ201" s="527"/>
      <c r="AK201" s="527"/>
      <c r="AL201" s="527"/>
      <c r="AM201" s="527"/>
      <c r="AN201" s="527"/>
      <c r="AO201" s="527"/>
      <c r="AP201" s="527"/>
      <c r="AQ201" s="527"/>
      <c r="AR201" s="189"/>
      <c r="AS201" s="190"/>
      <c r="AT201" s="190"/>
      <c r="AU201" s="190"/>
      <c r="AV201" s="190"/>
      <c r="AW201" s="190"/>
      <c r="AX201" s="190"/>
      <c r="AY201" s="190"/>
      <c r="AZ201" s="190"/>
      <c r="BA201" s="190"/>
      <c r="BB201" s="190"/>
      <c r="BC201" s="191"/>
      <c r="BD201" s="90"/>
      <c r="BF201" s="187"/>
      <c r="BG201" s="187"/>
      <c r="BH201" s="187"/>
      <c r="BI201" s="187"/>
      <c r="BJ201" s="187"/>
      <c r="BK201" s="187"/>
      <c r="BL201" s="187"/>
      <c r="BM201" s="187"/>
      <c r="BN201" s="187"/>
      <c r="BO201" s="187"/>
      <c r="BQ201" s="240"/>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c r="CO201" s="241"/>
      <c r="CP201" s="241"/>
      <c r="CQ201" s="241"/>
      <c r="CR201" s="241"/>
      <c r="CS201" s="261"/>
      <c r="CT201" s="90"/>
      <c r="CU201" s="90"/>
      <c r="CV201" s="187"/>
      <c r="CW201" s="187"/>
      <c r="CX201" s="187"/>
      <c r="CY201" s="187"/>
      <c r="CZ201" s="187"/>
      <c r="DA201" s="187"/>
      <c r="DB201" s="187"/>
      <c r="DC201" s="187"/>
      <c r="DD201" s="187"/>
      <c r="DE201" s="187"/>
      <c r="DF201" s="187"/>
      <c r="DG201" s="187"/>
      <c r="DH201" s="187"/>
      <c r="DI201" s="187"/>
      <c r="DJ201" s="189"/>
      <c r="DK201" s="190"/>
      <c r="DL201" s="190"/>
      <c r="DM201" s="190"/>
      <c r="DN201" s="190"/>
      <c r="DO201" s="190"/>
      <c r="DP201" s="190"/>
      <c r="DQ201" s="190"/>
      <c r="DR201" s="190"/>
      <c r="DS201" s="190"/>
      <c r="DT201" s="190"/>
      <c r="DU201" s="190"/>
      <c r="DV201" s="190"/>
      <c r="DW201" s="190"/>
      <c r="DX201" s="190"/>
      <c r="DY201" s="190"/>
      <c r="DZ201" s="190"/>
      <c r="EA201" s="190"/>
      <c r="EB201" s="190"/>
      <c r="EC201" s="190"/>
      <c r="ED201" s="190"/>
      <c r="EE201" s="190"/>
      <c r="EF201" s="190"/>
      <c r="EG201" s="190"/>
      <c r="EH201" s="190"/>
      <c r="EI201" s="190"/>
      <c r="EJ201" s="190"/>
      <c r="EK201" s="190"/>
      <c r="EL201" s="190"/>
      <c r="EM201" s="190"/>
      <c r="EN201" s="190"/>
      <c r="EO201" s="190"/>
      <c r="EP201" s="191"/>
      <c r="FV201" s="22"/>
      <c r="FW201" s="22"/>
      <c r="FX201" s="22"/>
      <c r="FY201" s="22"/>
      <c r="FZ201" s="22"/>
      <c r="GA201" s="22"/>
      <c r="GB201" s="22"/>
      <c r="GC201" s="22"/>
      <c r="GD201" s="22"/>
      <c r="GE201" s="22"/>
      <c r="GF201" s="22"/>
      <c r="GG201" s="22"/>
      <c r="GH201" s="22"/>
      <c r="GI201" s="22"/>
      <c r="GJ201" s="22"/>
      <c r="GK201" s="22"/>
    </row>
    <row r="202" spans="1:193" s="11" customFormat="1" ht="3" customHeight="1">
      <c r="A202" s="41"/>
      <c r="GE202" s="22"/>
      <c r="GF202" s="22"/>
      <c r="GG202" s="22"/>
      <c r="GH202" s="22"/>
      <c r="GI202" s="22"/>
      <c r="GJ202" s="22"/>
      <c r="GK202" s="22"/>
    </row>
    <row r="203" spans="1:146" s="11" customFormat="1" ht="3" customHeight="1">
      <c r="A203" s="41"/>
      <c r="C203" s="227" t="s">
        <v>29</v>
      </c>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8"/>
      <c r="AA203" s="198"/>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200"/>
      <c r="BZ203" s="432" t="s">
        <v>30</v>
      </c>
      <c r="CA203" s="395"/>
      <c r="CB203" s="395"/>
      <c r="CC203" s="395"/>
      <c r="CD203" s="395"/>
      <c r="CE203" s="395"/>
      <c r="CF203" s="395"/>
      <c r="CG203" s="395"/>
      <c r="CH203" s="395"/>
      <c r="CI203" s="395"/>
      <c r="CJ203" s="395"/>
      <c r="CK203" s="395"/>
      <c r="CL203" s="395"/>
      <c r="CM203" s="395"/>
      <c r="CN203" s="395"/>
      <c r="CO203" s="395"/>
      <c r="CP203" s="395"/>
      <c r="CQ203" s="395"/>
      <c r="CR203" s="395"/>
      <c r="CS203" s="395"/>
      <c r="CT203" s="395"/>
      <c r="CU203" s="395"/>
      <c r="CV203" s="395"/>
      <c r="CW203" s="433"/>
      <c r="CX203" s="198"/>
      <c r="CY203" s="199"/>
      <c r="CZ203" s="199"/>
      <c r="DA203" s="199"/>
      <c r="DB203" s="199"/>
      <c r="DC203" s="199"/>
      <c r="DD203" s="199"/>
      <c r="DE203" s="199"/>
      <c r="DF203" s="199"/>
      <c r="DG203" s="199"/>
      <c r="DH203" s="199"/>
      <c r="DI203" s="199"/>
      <c r="DJ203" s="199"/>
      <c r="DK203" s="199"/>
      <c r="DL203" s="199"/>
      <c r="DM203" s="199"/>
      <c r="DN203" s="199"/>
      <c r="DO203" s="199"/>
      <c r="DP203" s="199"/>
      <c r="DQ203" s="199"/>
      <c r="DR203" s="199"/>
      <c r="DS203" s="199"/>
      <c r="DT203" s="199"/>
      <c r="DU203" s="199"/>
      <c r="DV203" s="199"/>
      <c r="DW203" s="199"/>
      <c r="DX203" s="199"/>
      <c r="DY203" s="199"/>
      <c r="DZ203" s="199"/>
      <c r="EA203" s="199"/>
      <c r="EB203" s="199"/>
      <c r="EC203" s="199"/>
      <c r="ED203" s="199"/>
      <c r="EE203" s="199"/>
      <c r="EF203" s="199"/>
      <c r="EG203" s="199"/>
      <c r="EH203" s="199"/>
      <c r="EI203" s="199"/>
      <c r="EJ203" s="199"/>
      <c r="EK203" s="199"/>
      <c r="EL203" s="199"/>
      <c r="EM203" s="199"/>
      <c r="EN203" s="199"/>
      <c r="EO203" s="199"/>
      <c r="EP203" s="200"/>
    </row>
    <row r="204" spans="1:146" s="11" customFormat="1" ht="6.75" customHeight="1">
      <c r="A204" s="41"/>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8"/>
      <c r="AA204" s="201"/>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3"/>
      <c r="BZ204" s="432"/>
      <c r="CA204" s="395"/>
      <c r="CB204" s="395"/>
      <c r="CC204" s="395"/>
      <c r="CD204" s="395"/>
      <c r="CE204" s="395"/>
      <c r="CF204" s="395"/>
      <c r="CG204" s="395"/>
      <c r="CH204" s="395"/>
      <c r="CI204" s="395"/>
      <c r="CJ204" s="395"/>
      <c r="CK204" s="395"/>
      <c r="CL204" s="395"/>
      <c r="CM204" s="395"/>
      <c r="CN204" s="395"/>
      <c r="CO204" s="395"/>
      <c r="CP204" s="395"/>
      <c r="CQ204" s="395"/>
      <c r="CR204" s="395"/>
      <c r="CS204" s="395"/>
      <c r="CT204" s="395"/>
      <c r="CU204" s="395"/>
      <c r="CV204" s="395"/>
      <c r="CW204" s="433"/>
      <c r="CX204" s="201"/>
      <c r="CY204" s="202"/>
      <c r="CZ204" s="202"/>
      <c r="DA204" s="202"/>
      <c r="DB204" s="202"/>
      <c r="DC204" s="202"/>
      <c r="DD204" s="202"/>
      <c r="DE204" s="202"/>
      <c r="DF204" s="202"/>
      <c r="DG204" s="202"/>
      <c r="DH204" s="202"/>
      <c r="DI204" s="202"/>
      <c r="DJ204" s="202"/>
      <c r="DK204" s="202"/>
      <c r="DL204" s="202"/>
      <c r="DM204" s="202"/>
      <c r="DN204" s="202"/>
      <c r="DO204" s="202"/>
      <c r="DP204" s="202"/>
      <c r="DQ204" s="202"/>
      <c r="DR204" s="202"/>
      <c r="DS204" s="202"/>
      <c r="DT204" s="202"/>
      <c r="DU204" s="202"/>
      <c r="DV204" s="202"/>
      <c r="DW204" s="202"/>
      <c r="DX204" s="202"/>
      <c r="DY204" s="202"/>
      <c r="DZ204" s="202"/>
      <c r="EA204" s="202"/>
      <c r="EB204" s="202"/>
      <c r="EC204" s="202"/>
      <c r="ED204" s="202"/>
      <c r="EE204" s="202"/>
      <c r="EF204" s="202"/>
      <c r="EG204" s="202"/>
      <c r="EH204" s="202"/>
      <c r="EI204" s="202"/>
      <c r="EJ204" s="202"/>
      <c r="EK204" s="202"/>
      <c r="EL204" s="202"/>
      <c r="EM204" s="202"/>
      <c r="EN204" s="202"/>
      <c r="EO204" s="202"/>
      <c r="EP204" s="203"/>
    </row>
    <row r="205" spans="1:146" s="11" customFormat="1" ht="3" customHeight="1">
      <c r="A205" s="41"/>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8"/>
      <c r="AA205" s="240"/>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61"/>
      <c r="BZ205" s="432"/>
      <c r="CA205" s="395"/>
      <c r="CB205" s="395"/>
      <c r="CC205" s="395"/>
      <c r="CD205" s="395"/>
      <c r="CE205" s="395"/>
      <c r="CF205" s="395"/>
      <c r="CG205" s="395"/>
      <c r="CH205" s="395"/>
      <c r="CI205" s="395"/>
      <c r="CJ205" s="395"/>
      <c r="CK205" s="395"/>
      <c r="CL205" s="395"/>
      <c r="CM205" s="395"/>
      <c r="CN205" s="395"/>
      <c r="CO205" s="395"/>
      <c r="CP205" s="395"/>
      <c r="CQ205" s="395"/>
      <c r="CR205" s="395"/>
      <c r="CS205" s="395"/>
      <c r="CT205" s="395"/>
      <c r="CU205" s="395"/>
      <c r="CV205" s="395"/>
      <c r="CW205" s="433"/>
      <c r="CX205" s="240"/>
      <c r="CY205" s="241"/>
      <c r="CZ205" s="241"/>
      <c r="DA205" s="241"/>
      <c r="DB205" s="241"/>
      <c r="DC205" s="241"/>
      <c r="DD205" s="241"/>
      <c r="DE205" s="241"/>
      <c r="DF205" s="241"/>
      <c r="DG205" s="241"/>
      <c r="DH205" s="241"/>
      <c r="DI205" s="241"/>
      <c r="DJ205" s="241"/>
      <c r="DK205" s="241"/>
      <c r="DL205" s="241"/>
      <c r="DM205" s="241"/>
      <c r="DN205" s="241"/>
      <c r="DO205" s="241"/>
      <c r="DP205" s="241"/>
      <c r="DQ205" s="241"/>
      <c r="DR205" s="241"/>
      <c r="DS205" s="241"/>
      <c r="DT205" s="241"/>
      <c r="DU205" s="241"/>
      <c r="DV205" s="241"/>
      <c r="DW205" s="241"/>
      <c r="DX205" s="241"/>
      <c r="DY205" s="241"/>
      <c r="DZ205" s="241"/>
      <c r="EA205" s="241"/>
      <c r="EB205" s="241"/>
      <c r="EC205" s="241"/>
      <c r="ED205" s="241"/>
      <c r="EE205" s="241"/>
      <c r="EF205" s="241"/>
      <c r="EG205" s="241"/>
      <c r="EH205" s="241"/>
      <c r="EI205" s="241"/>
      <c r="EJ205" s="241"/>
      <c r="EK205" s="241"/>
      <c r="EL205" s="241"/>
      <c r="EM205" s="241"/>
      <c r="EN205" s="241"/>
      <c r="EO205" s="241"/>
      <c r="EP205" s="261"/>
    </row>
    <row r="206" spans="1:193" s="11" customFormat="1" ht="3" customHeight="1">
      <c r="A206" s="41"/>
      <c r="GE206" s="22"/>
      <c r="GF206" s="22"/>
      <c r="GG206" s="22"/>
      <c r="GH206" s="22"/>
      <c r="GI206" s="22"/>
      <c r="GJ206" s="22"/>
      <c r="GK206" s="22"/>
    </row>
    <row r="207" spans="1:220" s="11" customFormat="1" ht="3" customHeight="1">
      <c r="A207" s="41"/>
      <c r="C207" s="260" t="s">
        <v>14</v>
      </c>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527" t="s">
        <v>190</v>
      </c>
      <c r="AB207" s="527"/>
      <c r="AC207" s="527"/>
      <c r="AD207" s="527"/>
      <c r="AE207" s="527"/>
      <c r="AF207" s="527"/>
      <c r="AG207" s="527"/>
      <c r="AH207" s="527"/>
      <c r="AI207" s="527"/>
      <c r="AJ207" s="527"/>
      <c r="AK207" s="527"/>
      <c r="AL207" s="527"/>
      <c r="AM207" s="527"/>
      <c r="AN207" s="527"/>
      <c r="AO207" s="527"/>
      <c r="AP207" s="527"/>
      <c r="AQ207" s="527"/>
      <c r="AR207" s="183"/>
      <c r="AS207" s="184"/>
      <c r="AT207" s="184"/>
      <c r="AU207" s="184"/>
      <c r="AV207" s="184"/>
      <c r="AW207" s="184"/>
      <c r="AX207" s="184"/>
      <c r="AY207" s="184"/>
      <c r="AZ207" s="184"/>
      <c r="BA207" s="184"/>
      <c r="BB207" s="184"/>
      <c r="BC207" s="185"/>
      <c r="BD207" s="90"/>
      <c r="BE207" s="151"/>
      <c r="BF207" s="187" t="s">
        <v>191</v>
      </c>
      <c r="BG207" s="187"/>
      <c r="BH207" s="187"/>
      <c r="BI207" s="187"/>
      <c r="BJ207" s="187"/>
      <c r="BK207" s="187"/>
      <c r="BL207" s="187"/>
      <c r="BM207" s="187"/>
      <c r="BN207" s="187"/>
      <c r="BO207" s="187"/>
      <c r="BP207" s="151"/>
      <c r="BQ207" s="198"/>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200"/>
      <c r="CT207" s="90"/>
      <c r="CU207" s="90"/>
      <c r="CV207" s="187" t="s">
        <v>192</v>
      </c>
      <c r="CW207" s="187"/>
      <c r="CX207" s="187"/>
      <c r="CY207" s="187"/>
      <c r="CZ207" s="187"/>
      <c r="DA207" s="187"/>
      <c r="DB207" s="187"/>
      <c r="DC207" s="187"/>
      <c r="DD207" s="187"/>
      <c r="DE207" s="187"/>
      <c r="DF207" s="187"/>
      <c r="DG207" s="187"/>
      <c r="DH207" s="187"/>
      <c r="DI207" s="187"/>
      <c r="DJ207" s="183"/>
      <c r="DK207" s="184"/>
      <c r="DL207" s="184"/>
      <c r="DM207" s="184"/>
      <c r="DN207" s="184"/>
      <c r="DO207" s="184"/>
      <c r="DP207" s="184"/>
      <c r="DQ207" s="184"/>
      <c r="DR207" s="184"/>
      <c r="DS207" s="184"/>
      <c r="DT207" s="184"/>
      <c r="DU207" s="184"/>
      <c r="DV207" s="184"/>
      <c r="DW207" s="184"/>
      <c r="DX207" s="184"/>
      <c r="DY207" s="184"/>
      <c r="DZ207" s="184"/>
      <c r="EA207" s="184"/>
      <c r="EB207" s="184"/>
      <c r="EC207" s="184"/>
      <c r="ED207" s="184"/>
      <c r="EE207" s="184"/>
      <c r="EF207" s="184"/>
      <c r="EG207" s="184"/>
      <c r="EH207" s="184"/>
      <c r="EI207" s="184"/>
      <c r="EJ207" s="184"/>
      <c r="EK207" s="184"/>
      <c r="EL207" s="184"/>
      <c r="EM207" s="184"/>
      <c r="EN207" s="184"/>
      <c r="EO207" s="184"/>
      <c r="EP207" s="185"/>
      <c r="EQ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row>
    <row r="208" spans="1:220" s="11" customFormat="1" ht="6.75" customHeight="1">
      <c r="A208" s="41"/>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527"/>
      <c r="AB208" s="527"/>
      <c r="AC208" s="527"/>
      <c r="AD208" s="527"/>
      <c r="AE208" s="527"/>
      <c r="AF208" s="527"/>
      <c r="AG208" s="527"/>
      <c r="AH208" s="527"/>
      <c r="AI208" s="527"/>
      <c r="AJ208" s="527"/>
      <c r="AK208" s="527"/>
      <c r="AL208" s="527"/>
      <c r="AM208" s="527"/>
      <c r="AN208" s="527"/>
      <c r="AO208" s="527"/>
      <c r="AP208" s="527"/>
      <c r="AQ208" s="527"/>
      <c r="AR208" s="186"/>
      <c r="AS208" s="187"/>
      <c r="AT208" s="187"/>
      <c r="AU208" s="187"/>
      <c r="AV208" s="187"/>
      <c r="AW208" s="187"/>
      <c r="AX208" s="187"/>
      <c r="AY208" s="187"/>
      <c r="AZ208" s="187"/>
      <c r="BA208" s="187"/>
      <c r="BB208" s="187"/>
      <c r="BC208" s="188"/>
      <c r="BD208" s="90"/>
      <c r="BE208" s="151"/>
      <c r="BF208" s="187"/>
      <c r="BG208" s="187"/>
      <c r="BH208" s="187"/>
      <c r="BI208" s="187"/>
      <c r="BJ208" s="187"/>
      <c r="BK208" s="187"/>
      <c r="BL208" s="187"/>
      <c r="BM208" s="187"/>
      <c r="BN208" s="187"/>
      <c r="BO208" s="187"/>
      <c r="BP208" s="151"/>
      <c r="BQ208" s="201"/>
      <c r="BR208" s="202"/>
      <c r="BS208" s="202"/>
      <c r="BT208" s="202"/>
      <c r="BU208" s="202"/>
      <c r="BV208" s="202"/>
      <c r="BW208" s="202"/>
      <c r="BX208" s="202"/>
      <c r="BY208" s="202"/>
      <c r="BZ208" s="202"/>
      <c r="CA208" s="202"/>
      <c r="CB208" s="202"/>
      <c r="CC208" s="202"/>
      <c r="CD208" s="202"/>
      <c r="CE208" s="202"/>
      <c r="CF208" s="202"/>
      <c r="CG208" s="202"/>
      <c r="CH208" s="202"/>
      <c r="CI208" s="202"/>
      <c r="CJ208" s="202"/>
      <c r="CK208" s="202"/>
      <c r="CL208" s="202"/>
      <c r="CM208" s="202"/>
      <c r="CN208" s="202"/>
      <c r="CO208" s="202"/>
      <c r="CP208" s="202"/>
      <c r="CQ208" s="202"/>
      <c r="CR208" s="202"/>
      <c r="CS208" s="203"/>
      <c r="CT208" s="90"/>
      <c r="CU208" s="90"/>
      <c r="CV208" s="187"/>
      <c r="CW208" s="187"/>
      <c r="CX208" s="187"/>
      <c r="CY208" s="187"/>
      <c r="CZ208" s="187"/>
      <c r="DA208" s="187"/>
      <c r="DB208" s="187"/>
      <c r="DC208" s="187"/>
      <c r="DD208" s="187"/>
      <c r="DE208" s="187"/>
      <c r="DF208" s="187"/>
      <c r="DG208" s="187"/>
      <c r="DH208" s="187"/>
      <c r="DI208" s="187"/>
      <c r="DJ208" s="186"/>
      <c r="DK208" s="187"/>
      <c r="DL208" s="187"/>
      <c r="DM208" s="187"/>
      <c r="DN208" s="187"/>
      <c r="DO208" s="187"/>
      <c r="DP208" s="187"/>
      <c r="DQ208" s="187"/>
      <c r="DR208" s="187"/>
      <c r="DS208" s="187"/>
      <c r="DT208" s="187"/>
      <c r="DU208" s="187"/>
      <c r="DV208" s="187"/>
      <c r="DW208" s="187"/>
      <c r="DX208" s="187"/>
      <c r="DY208" s="187"/>
      <c r="DZ208" s="187"/>
      <c r="EA208" s="187"/>
      <c r="EB208" s="187"/>
      <c r="EC208" s="187"/>
      <c r="ED208" s="187"/>
      <c r="EE208" s="187"/>
      <c r="EF208" s="187"/>
      <c r="EG208" s="187"/>
      <c r="EH208" s="187"/>
      <c r="EI208" s="187"/>
      <c r="EJ208" s="187"/>
      <c r="EK208" s="187"/>
      <c r="EL208" s="187"/>
      <c r="EM208" s="187"/>
      <c r="EN208" s="187"/>
      <c r="EO208" s="187"/>
      <c r="EP208" s="188"/>
      <c r="EQ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row>
    <row r="209" spans="1:220" s="11" customFormat="1" ht="3" customHeight="1">
      <c r="A209" s="41"/>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527"/>
      <c r="AB209" s="527"/>
      <c r="AC209" s="527"/>
      <c r="AD209" s="527"/>
      <c r="AE209" s="527"/>
      <c r="AF209" s="527"/>
      <c r="AG209" s="527"/>
      <c r="AH209" s="527"/>
      <c r="AI209" s="527"/>
      <c r="AJ209" s="527"/>
      <c r="AK209" s="527"/>
      <c r="AL209" s="527"/>
      <c r="AM209" s="527"/>
      <c r="AN209" s="527"/>
      <c r="AO209" s="527"/>
      <c r="AP209" s="527"/>
      <c r="AQ209" s="527"/>
      <c r="AR209" s="189"/>
      <c r="AS209" s="190"/>
      <c r="AT209" s="190"/>
      <c r="AU209" s="190"/>
      <c r="AV209" s="190"/>
      <c r="AW209" s="190"/>
      <c r="AX209" s="190"/>
      <c r="AY209" s="190"/>
      <c r="AZ209" s="190"/>
      <c r="BA209" s="190"/>
      <c r="BB209" s="190"/>
      <c r="BC209" s="191"/>
      <c r="BD209" s="90"/>
      <c r="BE209" s="151"/>
      <c r="BF209" s="187"/>
      <c r="BG209" s="187"/>
      <c r="BH209" s="187"/>
      <c r="BI209" s="187"/>
      <c r="BJ209" s="187"/>
      <c r="BK209" s="187"/>
      <c r="BL209" s="187"/>
      <c r="BM209" s="187"/>
      <c r="BN209" s="187"/>
      <c r="BO209" s="187"/>
      <c r="BP209" s="151"/>
      <c r="BQ209" s="240"/>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c r="CO209" s="241"/>
      <c r="CP209" s="241"/>
      <c r="CQ209" s="241"/>
      <c r="CR209" s="241"/>
      <c r="CS209" s="261"/>
      <c r="CT209" s="90"/>
      <c r="CU209" s="90"/>
      <c r="CV209" s="187"/>
      <c r="CW209" s="187"/>
      <c r="CX209" s="187"/>
      <c r="CY209" s="187"/>
      <c r="CZ209" s="187"/>
      <c r="DA209" s="187"/>
      <c r="DB209" s="187"/>
      <c r="DC209" s="187"/>
      <c r="DD209" s="187"/>
      <c r="DE209" s="187"/>
      <c r="DF209" s="187"/>
      <c r="DG209" s="187"/>
      <c r="DH209" s="187"/>
      <c r="DI209" s="187"/>
      <c r="DJ209" s="189"/>
      <c r="DK209" s="190"/>
      <c r="DL209" s="190"/>
      <c r="DM209" s="190"/>
      <c r="DN209" s="190"/>
      <c r="DO209" s="190"/>
      <c r="DP209" s="190"/>
      <c r="DQ209" s="190"/>
      <c r="DR209" s="190"/>
      <c r="DS209" s="190"/>
      <c r="DT209" s="190"/>
      <c r="DU209" s="190"/>
      <c r="DV209" s="190"/>
      <c r="DW209" s="190"/>
      <c r="DX209" s="190"/>
      <c r="DY209" s="190"/>
      <c r="DZ209" s="190"/>
      <c r="EA209" s="190"/>
      <c r="EB209" s="190"/>
      <c r="EC209" s="190"/>
      <c r="ED209" s="190"/>
      <c r="EE209" s="190"/>
      <c r="EF209" s="190"/>
      <c r="EG209" s="190"/>
      <c r="EH209" s="190"/>
      <c r="EI209" s="190"/>
      <c r="EJ209" s="190"/>
      <c r="EK209" s="190"/>
      <c r="EL209" s="190"/>
      <c r="EM209" s="190"/>
      <c r="EN209" s="190"/>
      <c r="EO209" s="190"/>
      <c r="EP209" s="191"/>
      <c r="EQ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row>
    <row r="210" s="11" customFormat="1" ht="3" customHeight="1">
      <c r="A210" s="41"/>
    </row>
    <row r="211" spans="1:146" s="11" customFormat="1" ht="3" customHeight="1">
      <c r="A211" s="41"/>
      <c r="C211" s="227" t="s">
        <v>3</v>
      </c>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8"/>
      <c r="AA211" s="183"/>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5"/>
      <c r="BH211" s="432" t="s">
        <v>42</v>
      </c>
      <c r="BI211" s="395"/>
      <c r="BJ211" s="395"/>
      <c r="BK211" s="395"/>
      <c r="BL211" s="395"/>
      <c r="BM211" s="395"/>
      <c r="BN211" s="395"/>
      <c r="BO211" s="395"/>
      <c r="BP211" s="395"/>
      <c r="BQ211" s="395"/>
      <c r="BR211" s="395"/>
      <c r="BS211" s="395"/>
      <c r="BT211" s="395"/>
      <c r="BU211" s="395"/>
      <c r="BV211" s="395"/>
      <c r="BW211" s="395"/>
      <c r="BX211" s="395"/>
      <c r="BY211" s="395"/>
      <c r="BZ211" s="395"/>
      <c r="CA211" s="395"/>
      <c r="CB211" s="395"/>
      <c r="CC211" s="395"/>
      <c r="CD211" s="395"/>
      <c r="CE211" s="395"/>
      <c r="CF211" s="395"/>
      <c r="CG211" s="395"/>
      <c r="CH211" s="395"/>
      <c r="CI211" s="395"/>
      <c r="CJ211" s="395"/>
      <c r="CK211" s="395"/>
      <c r="CL211" s="395"/>
      <c r="CM211" s="395"/>
      <c r="CN211" s="395"/>
      <c r="CO211" s="395"/>
      <c r="CP211" s="395"/>
      <c r="CQ211" s="395"/>
      <c r="CR211" s="395"/>
      <c r="CS211" s="395"/>
      <c r="CT211" s="395"/>
      <c r="CU211" s="395"/>
      <c r="CV211" s="395"/>
      <c r="CW211" s="395"/>
      <c r="CX211" s="395"/>
      <c r="CY211" s="395"/>
      <c r="CZ211" s="395"/>
      <c r="DA211" s="395"/>
      <c r="DB211" s="395"/>
      <c r="DC211" s="395"/>
      <c r="DD211" s="395"/>
      <c r="DE211" s="395"/>
      <c r="DF211" s="395"/>
      <c r="DG211" s="433"/>
      <c r="DH211" s="183"/>
      <c r="DI211" s="184"/>
      <c r="DJ211" s="184"/>
      <c r="DK211" s="184"/>
      <c r="DL211" s="184"/>
      <c r="DM211" s="184"/>
      <c r="DN211" s="184"/>
      <c r="DO211" s="184"/>
      <c r="DP211" s="184"/>
      <c r="DQ211" s="184"/>
      <c r="DR211" s="184"/>
      <c r="DS211" s="184"/>
      <c r="DT211" s="184"/>
      <c r="DU211" s="184"/>
      <c r="DV211" s="184"/>
      <c r="DW211" s="184"/>
      <c r="DX211" s="184"/>
      <c r="DY211" s="184"/>
      <c r="DZ211" s="184"/>
      <c r="EA211" s="184"/>
      <c r="EB211" s="184"/>
      <c r="EC211" s="184"/>
      <c r="ED211" s="184"/>
      <c r="EE211" s="184"/>
      <c r="EF211" s="184"/>
      <c r="EG211" s="184"/>
      <c r="EH211" s="184"/>
      <c r="EI211" s="184"/>
      <c r="EJ211" s="184"/>
      <c r="EK211" s="184"/>
      <c r="EL211" s="184"/>
      <c r="EM211" s="184"/>
      <c r="EN211" s="184"/>
      <c r="EO211" s="184"/>
      <c r="EP211" s="185"/>
    </row>
    <row r="212" spans="1:146" s="11" customFormat="1" ht="6.75" customHeight="1">
      <c r="A212" s="41"/>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8"/>
      <c r="AA212" s="186"/>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187"/>
      <c r="BD212" s="187"/>
      <c r="BE212" s="187"/>
      <c r="BF212" s="187"/>
      <c r="BG212" s="188"/>
      <c r="BH212" s="432"/>
      <c r="BI212" s="395"/>
      <c r="BJ212" s="395"/>
      <c r="BK212" s="395"/>
      <c r="BL212" s="395"/>
      <c r="BM212" s="395"/>
      <c r="BN212" s="395"/>
      <c r="BO212" s="395"/>
      <c r="BP212" s="395"/>
      <c r="BQ212" s="395"/>
      <c r="BR212" s="395"/>
      <c r="BS212" s="395"/>
      <c r="BT212" s="395"/>
      <c r="BU212" s="395"/>
      <c r="BV212" s="395"/>
      <c r="BW212" s="395"/>
      <c r="BX212" s="395"/>
      <c r="BY212" s="395"/>
      <c r="BZ212" s="395"/>
      <c r="CA212" s="395"/>
      <c r="CB212" s="395"/>
      <c r="CC212" s="395"/>
      <c r="CD212" s="395"/>
      <c r="CE212" s="395"/>
      <c r="CF212" s="395"/>
      <c r="CG212" s="395"/>
      <c r="CH212" s="395"/>
      <c r="CI212" s="395"/>
      <c r="CJ212" s="395"/>
      <c r="CK212" s="395"/>
      <c r="CL212" s="395"/>
      <c r="CM212" s="395"/>
      <c r="CN212" s="395"/>
      <c r="CO212" s="395"/>
      <c r="CP212" s="395"/>
      <c r="CQ212" s="395"/>
      <c r="CR212" s="395"/>
      <c r="CS212" s="395"/>
      <c r="CT212" s="395"/>
      <c r="CU212" s="395"/>
      <c r="CV212" s="395"/>
      <c r="CW212" s="395"/>
      <c r="CX212" s="395"/>
      <c r="CY212" s="395"/>
      <c r="CZ212" s="395"/>
      <c r="DA212" s="395"/>
      <c r="DB212" s="395"/>
      <c r="DC212" s="395"/>
      <c r="DD212" s="395"/>
      <c r="DE212" s="395"/>
      <c r="DF212" s="395"/>
      <c r="DG212" s="433"/>
      <c r="DH212" s="186"/>
      <c r="DI212" s="187"/>
      <c r="DJ212" s="187"/>
      <c r="DK212" s="187"/>
      <c r="DL212" s="187"/>
      <c r="DM212" s="187"/>
      <c r="DN212" s="187"/>
      <c r="DO212" s="187"/>
      <c r="DP212" s="187"/>
      <c r="DQ212" s="187"/>
      <c r="DR212" s="187"/>
      <c r="DS212" s="187"/>
      <c r="DT212" s="187"/>
      <c r="DU212" s="187"/>
      <c r="DV212" s="187"/>
      <c r="DW212" s="187"/>
      <c r="DX212" s="187"/>
      <c r="DY212" s="187"/>
      <c r="DZ212" s="187"/>
      <c r="EA212" s="187"/>
      <c r="EB212" s="187"/>
      <c r="EC212" s="187"/>
      <c r="ED212" s="187"/>
      <c r="EE212" s="187"/>
      <c r="EF212" s="187"/>
      <c r="EG212" s="187"/>
      <c r="EH212" s="187"/>
      <c r="EI212" s="187"/>
      <c r="EJ212" s="187"/>
      <c r="EK212" s="187"/>
      <c r="EL212" s="187"/>
      <c r="EM212" s="187"/>
      <c r="EN212" s="187"/>
      <c r="EO212" s="187"/>
      <c r="EP212" s="188"/>
    </row>
    <row r="213" spans="1:146" s="11" customFormat="1" ht="3" customHeight="1">
      <c r="A213" s="41"/>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8"/>
      <c r="AA213" s="189"/>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1"/>
      <c r="BH213" s="432"/>
      <c r="BI213" s="395"/>
      <c r="BJ213" s="395"/>
      <c r="BK213" s="395"/>
      <c r="BL213" s="395"/>
      <c r="BM213" s="395"/>
      <c r="BN213" s="395"/>
      <c r="BO213" s="395"/>
      <c r="BP213" s="395"/>
      <c r="BQ213" s="395"/>
      <c r="BR213" s="395"/>
      <c r="BS213" s="395"/>
      <c r="BT213" s="395"/>
      <c r="BU213" s="395"/>
      <c r="BV213" s="395"/>
      <c r="BW213" s="395"/>
      <c r="BX213" s="395"/>
      <c r="BY213" s="395"/>
      <c r="BZ213" s="395"/>
      <c r="CA213" s="395"/>
      <c r="CB213" s="395"/>
      <c r="CC213" s="395"/>
      <c r="CD213" s="395"/>
      <c r="CE213" s="395"/>
      <c r="CF213" s="395"/>
      <c r="CG213" s="395"/>
      <c r="CH213" s="395"/>
      <c r="CI213" s="395"/>
      <c r="CJ213" s="395"/>
      <c r="CK213" s="395"/>
      <c r="CL213" s="395"/>
      <c r="CM213" s="395"/>
      <c r="CN213" s="395"/>
      <c r="CO213" s="395"/>
      <c r="CP213" s="395"/>
      <c r="CQ213" s="395"/>
      <c r="CR213" s="395"/>
      <c r="CS213" s="395"/>
      <c r="CT213" s="395"/>
      <c r="CU213" s="395"/>
      <c r="CV213" s="395"/>
      <c r="CW213" s="395"/>
      <c r="CX213" s="395"/>
      <c r="CY213" s="395"/>
      <c r="CZ213" s="395"/>
      <c r="DA213" s="395"/>
      <c r="DB213" s="395"/>
      <c r="DC213" s="395"/>
      <c r="DD213" s="395"/>
      <c r="DE213" s="395"/>
      <c r="DF213" s="395"/>
      <c r="DG213" s="433"/>
      <c r="DH213" s="189"/>
      <c r="DI213" s="190"/>
      <c r="DJ213" s="190"/>
      <c r="DK213" s="190"/>
      <c r="DL213" s="190"/>
      <c r="DM213" s="190"/>
      <c r="DN213" s="190"/>
      <c r="DO213" s="190"/>
      <c r="DP213" s="190"/>
      <c r="DQ213" s="190"/>
      <c r="DR213" s="190"/>
      <c r="DS213" s="190"/>
      <c r="DT213" s="190"/>
      <c r="DU213" s="190"/>
      <c r="DV213" s="190"/>
      <c r="DW213" s="190"/>
      <c r="DX213" s="190"/>
      <c r="DY213" s="190"/>
      <c r="DZ213" s="190"/>
      <c r="EA213" s="190"/>
      <c r="EB213" s="190"/>
      <c r="EC213" s="190"/>
      <c r="ED213" s="190"/>
      <c r="EE213" s="190"/>
      <c r="EF213" s="190"/>
      <c r="EG213" s="190"/>
      <c r="EH213" s="190"/>
      <c r="EI213" s="190"/>
      <c r="EJ213" s="190"/>
      <c r="EK213" s="190"/>
      <c r="EL213" s="190"/>
      <c r="EM213" s="190"/>
      <c r="EN213" s="190"/>
      <c r="EO213" s="190"/>
      <c r="EP213" s="191"/>
    </row>
    <row r="214" s="11" customFormat="1" ht="3" customHeight="1">
      <c r="A214" s="41"/>
    </row>
    <row r="215" spans="1:146" s="11" customFormat="1" ht="3" customHeight="1">
      <c r="A215" s="41"/>
      <c r="C215" s="227" t="s">
        <v>12</v>
      </c>
      <c r="D215" s="227"/>
      <c r="E215" s="227"/>
      <c r="F215" s="227"/>
      <c r="G215" s="227"/>
      <c r="H215" s="227"/>
      <c r="I215" s="227"/>
      <c r="J215" s="227"/>
      <c r="K215" s="227"/>
      <c r="L215" s="227"/>
      <c r="M215" s="227"/>
      <c r="N215" s="227"/>
      <c r="O215" s="227"/>
      <c r="P215" s="227"/>
      <c r="Q215" s="227"/>
      <c r="R215" s="227"/>
      <c r="S215" s="227"/>
      <c r="T215" s="227"/>
      <c r="AA215" s="183"/>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5"/>
      <c r="BH215" s="181" t="s">
        <v>6</v>
      </c>
      <c r="BI215" s="182"/>
      <c r="BJ215" s="182"/>
      <c r="BK215" s="182"/>
      <c r="BL215" s="182"/>
      <c r="BM215" s="182"/>
      <c r="BN215" s="182"/>
      <c r="BO215" s="182"/>
      <c r="BP215" s="182"/>
      <c r="BQ215" s="182"/>
      <c r="BR215" s="182"/>
      <c r="BS215" s="182"/>
      <c r="BT215" s="182"/>
      <c r="BU215" s="182"/>
      <c r="BV215" s="503"/>
      <c r="BW215" s="183"/>
      <c r="BX215" s="184"/>
      <c r="BY215" s="184"/>
      <c r="BZ215" s="184"/>
      <c r="CA215" s="184"/>
      <c r="CB215" s="184"/>
      <c r="CC215" s="184"/>
      <c r="CD215" s="184"/>
      <c r="CE215" s="184"/>
      <c r="CF215" s="184"/>
      <c r="CG215" s="184"/>
      <c r="CH215" s="184"/>
      <c r="CI215" s="184"/>
      <c r="CJ215" s="184"/>
      <c r="CK215" s="184"/>
      <c r="CL215" s="184"/>
      <c r="CM215" s="184"/>
      <c r="CN215" s="184"/>
      <c r="CO215" s="184"/>
      <c r="CP215" s="184"/>
      <c r="CQ215" s="184"/>
      <c r="CR215" s="184"/>
      <c r="CS215" s="184"/>
      <c r="CT215" s="184"/>
      <c r="CU215" s="184"/>
      <c r="CV215" s="184"/>
      <c r="CW215" s="184"/>
      <c r="CX215" s="184"/>
      <c r="CY215" s="184"/>
      <c r="CZ215" s="184"/>
      <c r="DA215" s="184"/>
      <c r="DB215" s="184"/>
      <c r="DC215" s="184"/>
      <c r="DD215" s="184"/>
      <c r="DE215" s="184"/>
      <c r="DF215" s="184"/>
      <c r="DG215" s="184"/>
      <c r="DH215" s="184"/>
      <c r="DI215" s="184"/>
      <c r="DJ215" s="184"/>
      <c r="DK215" s="184"/>
      <c r="DL215" s="184"/>
      <c r="DM215" s="184"/>
      <c r="DN215" s="184"/>
      <c r="DO215" s="184"/>
      <c r="DP215" s="184"/>
      <c r="DQ215" s="184"/>
      <c r="DR215" s="184"/>
      <c r="DS215" s="184"/>
      <c r="DT215" s="184"/>
      <c r="DU215" s="184"/>
      <c r="DV215" s="184"/>
      <c r="DW215" s="184"/>
      <c r="DX215" s="184"/>
      <c r="DY215" s="184"/>
      <c r="DZ215" s="184"/>
      <c r="EA215" s="184"/>
      <c r="EB215" s="184"/>
      <c r="EC215" s="184"/>
      <c r="ED215" s="184"/>
      <c r="EE215" s="184"/>
      <c r="EF215" s="184"/>
      <c r="EG215" s="184"/>
      <c r="EH215" s="184"/>
      <c r="EI215" s="184"/>
      <c r="EJ215" s="184"/>
      <c r="EK215" s="184"/>
      <c r="EL215" s="184"/>
      <c r="EM215" s="184"/>
      <c r="EN215" s="184"/>
      <c r="EO215" s="184"/>
      <c r="EP215" s="185"/>
    </row>
    <row r="216" spans="1:146" s="11" customFormat="1" ht="6.75" customHeight="1">
      <c r="A216" s="41"/>
      <c r="C216" s="227"/>
      <c r="D216" s="227"/>
      <c r="E216" s="227"/>
      <c r="F216" s="227"/>
      <c r="G216" s="227"/>
      <c r="H216" s="227"/>
      <c r="I216" s="227"/>
      <c r="J216" s="227"/>
      <c r="K216" s="227"/>
      <c r="L216" s="227"/>
      <c r="M216" s="227"/>
      <c r="N216" s="227"/>
      <c r="O216" s="227"/>
      <c r="P216" s="227"/>
      <c r="Q216" s="227"/>
      <c r="R216" s="227"/>
      <c r="S216" s="227"/>
      <c r="T216" s="227"/>
      <c r="AA216" s="186"/>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8"/>
      <c r="BH216" s="181"/>
      <c r="BI216" s="182"/>
      <c r="BJ216" s="182"/>
      <c r="BK216" s="182"/>
      <c r="BL216" s="182"/>
      <c r="BM216" s="182"/>
      <c r="BN216" s="182"/>
      <c r="BO216" s="182"/>
      <c r="BP216" s="182"/>
      <c r="BQ216" s="182"/>
      <c r="BR216" s="182"/>
      <c r="BS216" s="182"/>
      <c r="BT216" s="182"/>
      <c r="BU216" s="182"/>
      <c r="BV216" s="503"/>
      <c r="BW216" s="186"/>
      <c r="BX216" s="187"/>
      <c r="BY216" s="187"/>
      <c r="BZ216" s="187"/>
      <c r="CA216" s="187"/>
      <c r="CB216" s="187"/>
      <c r="CC216" s="187"/>
      <c r="CD216" s="187"/>
      <c r="CE216" s="187"/>
      <c r="CF216" s="187"/>
      <c r="CG216" s="187"/>
      <c r="CH216" s="187"/>
      <c r="CI216" s="187"/>
      <c r="CJ216" s="187"/>
      <c r="CK216" s="187"/>
      <c r="CL216" s="187"/>
      <c r="CM216" s="187"/>
      <c r="CN216" s="187"/>
      <c r="CO216" s="187"/>
      <c r="CP216" s="187"/>
      <c r="CQ216" s="187"/>
      <c r="CR216" s="187"/>
      <c r="CS216" s="187"/>
      <c r="CT216" s="187"/>
      <c r="CU216" s="187"/>
      <c r="CV216" s="187"/>
      <c r="CW216" s="187"/>
      <c r="CX216" s="187"/>
      <c r="CY216" s="187"/>
      <c r="CZ216" s="187"/>
      <c r="DA216" s="187"/>
      <c r="DB216" s="187"/>
      <c r="DC216" s="187"/>
      <c r="DD216" s="187"/>
      <c r="DE216" s="187"/>
      <c r="DF216" s="187"/>
      <c r="DG216" s="187"/>
      <c r="DH216" s="187"/>
      <c r="DI216" s="187"/>
      <c r="DJ216" s="187"/>
      <c r="DK216" s="187"/>
      <c r="DL216" s="187"/>
      <c r="DM216" s="187"/>
      <c r="DN216" s="187"/>
      <c r="DO216" s="187"/>
      <c r="DP216" s="187"/>
      <c r="DQ216" s="187"/>
      <c r="DR216" s="187"/>
      <c r="DS216" s="187"/>
      <c r="DT216" s="187"/>
      <c r="DU216" s="187"/>
      <c r="DV216" s="187"/>
      <c r="DW216" s="187"/>
      <c r="DX216" s="187"/>
      <c r="DY216" s="187"/>
      <c r="DZ216" s="187"/>
      <c r="EA216" s="187"/>
      <c r="EB216" s="187"/>
      <c r="EC216" s="187"/>
      <c r="ED216" s="187"/>
      <c r="EE216" s="187"/>
      <c r="EF216" s="187"/>
      <c r="EG216" s="187"/>
      <c r="EH216" s="187"/>
      <c r="EI216" s="187"/>
      <c r="EJ216" s="187"/>
      <c r="EK216" s="187"/>
      <c r="EL216" s="187"/>
      <c r="EM216" s="187"/>
      <c r="EN216" s="187"/>
      <c r="EO216" s="187"/>
      <c r="EP216" s="188"/>
    </row>
    <row r="217" spans="1:146" s="11" customFormat="1" ht="3" customHeight="1">
      <c r="A217" s="41"/>
      <c r="C217" s="227"/>
      <c r="D217" s="227"/>
      <c r="E217" s="227"/>
      <c r="F217" s="227"/>
      <c r="G217" s="227"/>
      <c r="H217" s="227"/>
      <c r="I217" s="227"/>
      <c r="J217" s="227"/>
      <c r="K217" s="227"/>
      <c r="L217" s="227"/>
      <c r="M217" s="227"/>
      <c r="N217" s="227"/>
      <c r="O217" s="227"/>
      <c r="P217" s="227"/>
      <c r="Q217" s="227"/>
      <c r="R217" s="227"/>
      <c r="S217" s="227"/>
      <c r="T217" s="227"/>
      <c r="AA217" s="189"/>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1"/>
      <c r="BH217" s="181"/>
      <c r="BI217" s="182"/>
      <c r="BJ217" s="182"/>
      <c r="BK217" s="182"/>
      <c r="BL217" s="182"/>
      <c r="BM217" s="182"/>
      <c r="BN217" s="182"/>
      <c r="BO217" s="182"/>
      <c r="BP217" s="182"/>
      <c r="BQ217" s="182"/>
      <c r="BR217" s="182"/>
      <c r="BS217" s="182"/>
      <c r="BT217" s="182"/>
      <c r="BU217" s="182"/>
      <c r="BV217" s="503"/>
      <c r="BW217" s="189"/>
      <c r="BX217" s="190"/>
      <c r="BY217" s="190"/>
      <c r="BZ217" s="190"/>
      <c r="CA217" s="190"/>
      <c r="CB217" s="190"/>
      <c r="CC217" s="190"/>
      <c r="CD217" s="190"/>
      <c r="CE217" s="190"/>
      <c r="CF217" s="190"/>
      <c r="CG217" s="190"/>
      <c r="CH217" s="190"/>
      <c r="CI217" s="190"/>
      <c r="CJ217" s="190"/>
      <c r="CK217" s="190"/>
      <c r="CL217" s="190"/>
      <c r="CM217" s="190"/>
      <c r="CN217" s="190"/>
      <c r="CO217" s="190"/>
      <c r="CP217" s="190"/>
      <c r="CQ217" s="190"/>
      <c r="CR217" s="190"/>
      <c r="CS217" s="190"/>
      <c r="CT217" s="190"/>
      <c r="CU217" s="190"/>
      <c r="CV217" s="190"/>
      <c r="CW217" s="190"/>
      <c r="CX217" s="190"/>
      <c r="CY217" s="190"/>
      <c r="CZ217" s="190"/>
      <c r="DA217" s="190"/>
      <c r="DB217" s="190"/>
      <c r="DC217" s="190"/>
      <c r="DD217" s="190"/>
      <c r="DE217" s="190"/>
      <c r="DF217" s="190"/>
      <c r="DG217" s="190"/>
      <c r="DH217" s="190"/>
      <c r="DI217" s="190"/>
      <c r="DJ217" s="190"/>
      <c r="DK217" s="190"/>
      <c r="DL217" s="190"/>
      <c r="DM217" s="190"/>
      <c r="DN217" s="190"/>
      <c r="DO217" s="190"/>
      <c r="DP217" s="190"/>
      <c r="DQ217" s="190"/>
      <c r="DR217" s="190"/>
      <c r="DS217" s="190"/>
      <c r="DT217" s="190"/>
      <c r="DU217" s="190"/>
      <c r="DV217" s="190"/>
      <c r="DW217" s="190"/>
      <c r="DX217" s="190"/>
      <c r="DY217" s="190"/>
      <c r="DZ217" s="190"/>
      <c r="EA217" s="190"/>
      <c r="EB217" s="190"/>
      <c r="EC217" s="190"/>
      <c r="ED217" s="190"/>
      <c r="EE217" s="190"/>
      <c r="EF217" s="190"/>
      <c r="EG217" s="190"/>
      <c r="EH217" s="190"/>
      <c r="EI217" s="190"/>
      <c r="EJ217" s="190"/>
      <c r="EK217" s="190"/>
      <c r="EL217" s="190"/>
      <c r="EM217" s="190"/>
      <c r="EN217" s="190"/>
      <c r="EO217" s="190"/>
      <c r="EP217" s="191"/>
    </row>
    <row r="218" s="11" customFormat="1" ht="3" customHeight="1">
      <c r="A218" s="41"/>
    </row>
    <row r="219" spans="1:193" s="11" customFormat="1" ht="3" customHeight="1">
      <c r="A219" s="41"/>
      <c r="C219" s="260" t="s">
        <v>7</v>
      </c>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471"/>
      <c r="AE219" s="183"/>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184"/>
      <c r="BW219" s="184"/>
      <c r="BX219" s="184"/>
      <c r="BY219" s="184"/>
      <c r="BZ219" s="184"/>
      <c r="CA219" s="184"/>
      <c r="CB219" s="184"/>
      <c r="CC219" s="184"/>
      <c r="CD219" s="184"/>
      <c r="CE219" s="184"/>
      <c r="CF219" s="184"/>
      <c r="CG219" s="184"/>
      <c r="CH219" s="185"/>
      <c r="CI219" s="395" t="s">
        <v>8</v>
      </c>
      <c r="CJ219" s="395"/>
      <c r="CK219" s="395"/>
      <c r="CL219" s="395"/>
      <c r="CM219" s="395"/>
      <c r="CN219" s="395"/>
      <c r="CO219" s="395"/>
      <c r="CP219" s="395"/>
      <c r="CQ219" s="395"/>
      <c r="CR219" s="395"/>
      <c r="CS219" s="395"/>
      <c r="CT219" s="395"/>
      <c r="CU219" s="395"/>
      <c r="CV219" s="395"/>
      <c r="CW219" s="395"/>
      <c r="CX219" s="395"/>
      <c r="CY219" s="395"/>
      <c r="CZ219" s="395"/>
      <c r="DA219" s="395"/>
      <c r="DB219" s="395"/>
      <c r="DC219" s="395"/>
      <c r="DD219" s="395"/>
      <c r="DE219" s="395"/>
      <c r="DF219" s="395"/>
      <c r="DG219" s="395"/>
      <c r="DH219" s="395"/>
      <c r="DI219" s="395"/>
      <c r="DJ219" s="395"/>
      <c r="DK219" s="395"/>
      <c r="DL219" s="395"/>
      <c r="DM219" s="183"/>
      <c r="DN219" s="184"/>
      <c r="DO219" s="184"/>
      <c r="DP219" s="184"/>
      <c r="DQ219" s="184"/>
      <c r="DR219" s="184"/>
      <c r="DS219" s="184"/>
      <c r="DT219" s="184"/>
      <c r="DU219" s="184"/>
      <c r="DV219" s="184"/>
      <c r="DW219" s="184"/>
      <c r="DX219" s="184"/>
      <c r="DY219" s="184"/>
      <c r="DZ219" s="184"/>
      <c r="EA219" s="184"/>
      <c r="EB219" s="184"/>
      <c r="EC219" s="184"/>
      <c r="ED219" s="184"/>
      <c r="EE219" s="184"/>
      <c r="EF219" s="184"/>
      <c r="EG219" s="184"/>
      <c r="EH219" s="184"/>
      <c r="EI219" s="184"/>
      <c r="EJ219" s="184"/>
      <c r="EK219" s="184"/>
      <c r="EL219" s="184"/>
      <c r="EM219" s="184"/>
      <c r="EN219" s="184"/>
      <c r="EO219" s="184"/>
      <c r="EP219" s="185"/>
      <c r="FV219" s="22"/>
      <c r="FW219" s="22"/>
      <c r="FX219" s="22"/>
      <c r="FY219" s="22"/>
      <c r="FZ219" s="22"/>
      <c r="GA219" s="22"/>
      <c r="GB219" s="22"/>
      <c r="GC219" s="22"/>
      <c r="GD219" s="22"/>
      <c r="GE219" s="22"/>
      <c r="GF219" s="22"/>
      <c r="GG219" s="22"/>
      <c r="GH219" s="22"/>
      <c r="GI219" s="22"/>
      <c r="GJ219" s="22"/>
      <c r="GK219" s="22"/>
    </row>
    <row r="220" spans="1:193" s="11" customFormat="1" ht="6.75" customHeight="1">
      <c r="A220" s="41"/>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471"/>
      <c r="AE220" s="186"/>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187"/>
      <c r="BR220" s="187"/>
      <c r="BS220" s="187"/>
      <c r="BT220" s="187"/>
      <c r="BU220" s="187"/>
      <c r="BV220" s="187"/>
      <c r="BW220" s="187"/>
      <c r="BX220" s="187"/>
      <c r="BY220" s="187"/>
      <c r="BZ220" s="187"/>
      <c r="CA220" s="187"/>
      <c r="CB220" s="187"/>
      <c r="CC220" s="187"/>
      <c r="CD220" s="187"/>
      <c r="CE220" s="187"/>
      <c r="CF220" s="187"/>
      <c r="CG220" s="187"/>
      <c r="CH220" s="188"/>
      <c r="CI220" s="395"/>
      <c r="CJ220" s="395"/>
      <c r="CK220" s="395"/>
      <c r="CL220" s="395"/>
      <c r="CM220" s="395"/>
      <c r="CN220" s="395"/>
      <c r="CO220" s="395"/>
      <c r="CP220" s="395"/>
      <c r="CQ220" s="395"/>
      <c r="CR220" s="395"/>
      <c r="CS220" s="395"/>
      <c r="CT220" s="395"/>
      <c r="CU220" s="395"/>
      <c r="CV220" s="395"/>
      <c r="CW220" s="395"/>
      <c r="CX220" s="395"/>
      <c r="CY220" s="395"/>
      <c r="CZ220" s="395"/>
      <c r="DA220" s="395"/>
      <c r="DB220" s="395"/>
      <c r="DC220" s="395"/>
      <c r="DD220" s="395"/>
      <c r="DE220" s="395"/>
      <c r="DF220" s="395"/>
      <c r="DG220" s="395"/>
      <c r="DH220" s="395"/>
      <c r="DI220" s="395"/>
      <c r="DJ220" s="395"/>
      <c r="DK220" s="395"/>
      <c r="DL220" s="395"/>
      <c r="DM220" s="186"/>
      <c r="DN220" s="187"/>
      <c r="DO220" s="187"/>
      <c r="DP220" s="187"/>
      <c r="DQ220" s="187"/>
      <c r="DR220" s="187"/>
      <c r="DS220" s="187"/>
      <c r="DT220" s="187"/>
      <c r="DU220" s="187"/>
      <c r="DV220" s="187"/>
      <c r="DW220" s="187"/>
      <c r="DX220" s="187"/>
      <c r="DY220" s="187"/>
      <c r="DZ220" s="187"/>
      <c r="EA220" s="187"/>
      <c r="EB220" s="187"/>
      <c r="EC220" s="187"/>
      <c r="ED220" s="187"/>
      <c r="EE220" s="187"/>
      <c r="EF220" s="187"/>
      <c r="EG220" s="187"/>
      <c r="EH220" s="187"/>
      <c r="EI220" s="187"/>
      <c r="EJ220" s="187"/>
      <c r="EK220" s="187"/>
      <c r="EL220" s="187"/>
      <c r="EM220" s="187"/>
      <c r="EN220" s="187"/>
      <c r="EO220" s="187"/>
      <c r="EP220" s="188"/>
      <c r="FV220" s="22"/>
      <c r="FW220" s="22"/>
      <c r="FX220" s="22"/>
      <c r="FY220" s="22"/>
      <c r="FZ220" s="22"/>
      <c r="GA220" s="22"/>
      <c r="GB220" s="22"/>
      <c r="GC220" s="22"/>
      <c r="GD220" s="22"/>
      <c r="GE220" s="22"/>
      <c r="GF220" s="22"/>
      <c r="GG220" s="22"/>
      <c r="GH220" s="22"/>
      <c r="GI220" s="22"/>
      <c r="GJ220" s="22"/>
      <c r="GK220" s="22"/>
    </row>
    <row r="221" spans="1:193" s="11" customFormat="1" ht="3" customHeight="1">
      <c r="A221" s="41"/>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471"/>
      <c r="AE221" s="189"/>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c r="CA221" s="190"/>
      <c r="CB221" s="190"/>
      <c r="CC221" s="190"/>
      <c r="CD221" s="190"/>
      <c r="CE221" s="190"/>
      <c r="CF221" s="190"/>
      <c r="CG221" s="190"/>
      <c r="CH221" s="191"/>
      <c r="CI221" s="395"/>
      <c r="CJ221" s="395"/>
      <c r="CK221" s="395"/>
      <c r="CL221" s="395"/>
      <c r="CM221" s="395"/>
      <c r="CN221" s="395"/>
      <c r="CO221" s="395"/>
      <c r="CP221" s="395"/>
      <c r="CQ221" s="395"/>
      <c r="CR221" s="395"/>
      <c r="CS221" s="395"/>
      <c r="CT221" s="395"/>
      <c r="CU221" s="395"/>
      <c r="CV221" s="395"/>
      <c r="CW221" s="395"/>
      <c r="CX221" s="395"/>
      <c r="CY221" s="395"/>
      <c r="CZ221" s="395"/>
      <c r="DA221" s="395"/>
      <c r="DB221" s="395"/>
      <c r="DC221" s="395"/>
      <c r="DD221" s="395"/>
      <c r="DE221" s="395"/>
      <c r="DF221" s="395"/>
      <c r="DG221" s="395"/>
      <c r="DH221" s="395"/>
      <c r="DI221" s="395"/>
      <c r="DJ221" s="395"/>
      <c r="DK221" s="395"/>
      <c r="DL221" s="395"/>
      <c r="DM221" s="189"/>
      <c r="DN221" s="190"/>
      <c r="DO221" s="190"/>
      <c r="DP221" s="190"/>
      <c r="DQ221" s="190"/>
      <c r="DR221" s="190"/>
      <c r="DS221" s="190"/>
      <c r="DT221" s="190"/>
      <c r="DU221" s="190"/>
      <c r="DV221" s="190"/>
      <c r="DW221" s="190"/>
      <c r="DX221" s="190"/>
      <c r="DY221" s="190"/>
      <c r="DZ221" s="190"/>
      <c r="EA221" s="190"/>
      <c r="EB221" s="190"/>
      <c r="EC221" s="190"/>
      <c r="ED221" s="190"/>
      <c r="EE221" s="190"/>
      <c r="EF221" s="190"/>
      <c r="EG221" s="190"/>
      <c r="EH221" s="190"/>
      <c r="EI221" s="190"/>
      <c r="EJ221" s="190"/>
      <c r="EK221" s="190"/>
      <c r="EL221" s="190"/>
      <c r="EM221" s="190"/>
      <c r="EN221" s="190"/>
      <c r="EO221" s="190"/>
      <c r="EP221" s="191"/>
      <c r="FV221" s="22"/>
      <c r="FW221" s="22"/>
      <c r="FX221" s="22"/>
      <c r="FY221" s="22"/>
      <c r="FZ221" s="22"/>
      <c r="GA221" s="22"/>
      <c r="GB221" s="22"/>
      <c r="GC221" s="22"/>
      <c r="GD221" s="22"/>
      <c r="GE221" s="22"/>
      <c r="GF221" s="22"/>
      <c r="GG221" s="22"/>
      <c r="GH221" s="22"/>
      <c r="GI221" s="22"/>
      <c r="GJ221" s="22"/>
      <c r="GK221" s="22"/>
    </row>
    <row r="222" spans="1:84" s="11" customFormat="1" ht="3" customHeight="1">
      <c r="A222" s="41"/>
      <c r="BX222" s="21"/>
      <c r="BY222" s="21"/>
      <c r="BZ222" s="21"/>
      <c r="CA222" s="21"/>
      <c r="CB222" s="21"/>
      <c r="CC222" s="21"/>
      <c r="CD222" s="21"/>
      <c r="CE222" s="21"/>
      <c r="CF222" s="21"/>
    </row>
    <row r="223" spans="2:147" ht="0.75" customHeight="1">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4"/>
      <c r="BY223" s="4"/>
      <c r="BZ223" s="4"/>
      <c r="CA223" s="4"/>
      <c r="CB223" s="4"/>
      <c r="CC223" s="4"/>
      <c r="CD223" s="4"/>
      <c r="CE223" s="4"/>
      <c r="CF223" s="4"/>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4"/>
      <c r="EG223" s="4"/>
      <c r="EH223" s="4"/>
      <c r="EI223" s="4"/>
      <c r="EJ223" s="4"/>
      <c r="EK223" s="4"/>
      <c r="EL223" s="4"/>
      <c r="EM223" s="4"/>
      <c r="EN223" s="4"/>
      <c r="EO223" s="3"/>
      <c r="EP223" s="3"/>
      <c r="EQ223" s="2"/>
    </row>
    <row r="224" spans="1:84" s="11" customFormat="1" ht="3" customHeight="1">
      <c r="A224" s="41"/>
      <c r="BX224" s="21"/>
      <c r="BY224" s="21"/>
      <c r="BZ224" s="21"/>
      <c r="CA224" s="21"/>
      <c r="CB224" s="21"/>
      <c r="CC224" s="21"/>
      <c r="CD224" s="21"/>
      <c r="CE224" s="21"/>
      <c r="CF224" s="21"/>
    </row>
    <row r="225" spans="1:145" s="11" customFormat="1" ht="3" customHeight="1">
      <c r="A225" s="41"/>
      <c r="C225" s="244" t="s">
        <v>16</v>
      </c>
      <c r="D225" s="244"/>
      <c r="E225" s="244"/>
      <c r="F225" s="244"/>
      <c r="G225" s="244"/>
      <c r="H225" s="244"/>
      <c r="I225" s="244"/>
      <c r="J225" s="244"/>
      <c r="K225" s="244"/>
      <c r="L225" s="244"/>
      <c r="M225" s="244"/>
      <c r="N225" s="244"/>
      <c r="O225" s="244"/>
      <c r="P225" s="244"/>
      <c r="Q225" s="244"/>
      <c r="R225" s="244"/>
      <c r="S225" s="244"/>
      <c r="T225" s="244"/>
      <c r="U225" s="36"/>
      <c r="V225" s="36"/>
      <c r="W225" s="36"/>
      <c r="X225" s="36"/>
      <c r="Y225" s="36"/>
      <c r="Z225" s="36"/>
      <c r="AA225" s="36"/>
      <c r="AD225" s="227" t="s">
        <v>4</v>
      </c>
      <c r="AE225" s="227"/>
      <c r="AF225" s="227"/>
      <c r="AG225" s="227"/>
      <c r="AH225" s="227"/>
      <c r="AI225" s="227"/>
      <c r="AJ225" s="36"/>
      <c r="AK225" s="36"/>
      <c r="AL225" s="36"/>
      <c r="AM225" s="36"/>
      <c r="AP225" s="227" t="s">
        <v>5</v>
      </c>
      <c r="AQ225" s="227"/>
      <c r="AR225" s="227"/>
      <c r="AS225" s="227"/>
      <c r="AT225" s="227"/>
      <c r="AU225" s="227"/>
      <c r="AZ225" s="133"/>
      <c r="BA225" s="133"/>
      <c r="BB225" s="75"/>
      <c r="BC225" s="75"/>
      <c r="BD225" s="75"/>
      <c r="BE225" s="75"/>
      <c r="BF225" s="75"/>
      <c r="BG225" s="75"/>
      <c r="BH225" s="75"/>
      <c r="BI225" s="22"/>
      <c r="BJ225" s="22"/>
      <c r="CB225" s="227" t="s">
        <v>19</v>
      </c>
      <c r="CC225" s="227"/>
      <c r="CD225" s="227"/>
      <c r="CE225" s="227"/>
      <c r="CF225" s="227"/>
      <c r="CG225" s="227"/>
      <c r="CH225" s="227"/>
      <c r="CI225" s="227"/>
      <c r="CJ225" s="227"/>
      <c r="CK225" s="227"/>
      <c r="CL225" s="227"/>
      <c r="CM225" s="227"/>
      <c r="CN225" s="227"/>
      <c r="CO225" s="227"/>
      <c r="CP225" s="227"/>
      <c r="CQ225" s="227"/>
      <c r="CR225" s="227"/>
      <c r="CS225" s="227"/>
      <c r="CT225" s="227"/>
      <c r="CU225" s="227"/>
      <c r="CV225" s="227"/>
      <c r="CW225" s="227"/>
      <c r="CX225" s="227"/>
      <c r="CY225" s="227"/>
      <c r="CZ225" s="227"/>
      <c r="DA225" s="227"/>
      <c r="DB225" s="227"/>
      <c r="DC225" s="227"/>
      <c r="DD225" s="227"/>
      <c r="DE225" s="227"/>
      <c r="DF225" s="227"/>
      <c r="DG225" s="227"/>
      <c r="DH225" s="227"/>
      <c r="DI225" s="227"/>
      <c r="DJ225" s="227"/>
      <c r="DK225" s="227"/>
      <c r="DL225" s="227"/>
      <c r="DM225" s="227"/>
      <c r="DN225" s="227"/>
      <c r="DO225" s="227"/>
      <c r="DP225" s="227"/>
      <c r="DQ225" s="227"/>
      <c r="DR225" s="227"/>
      <c r="DS225" s="227"/>
      <c r="DT225" s="227"/>
      <c r="DU225" s="227"/>
      <c r="DV225" s="227"/>
      <c r="DW225" s="227"/>
      <c r="DX225" s="227"/>
      <c r="DY225" s="227"/>
      <c r="DZ225" s="227"/>
      <c r="EA225" s="227"/>
      <c r="EB225" s="227"/>
      <c r="EC225" s="227"/>
      <c r="ED225" s="227"/>
      <c r="EE225" s="227"/>
      <c r="EF225" s="227"/>
      <c r="EG225" s="227"/>
      <c r="EH225" s="227"/>
      <c r="EI225" s="227"/>
      <c r="EJ225" s="227"/>
      <c r="EK225" s="227"/>
      <c r="EL225" s="227"/>
      <c r="EM225" s="227"/>
      <c r="EN225" s="22"/>
      <c r="EO225" s="22"/>
    </row>
    <row r="226" spans="1:145" s="11" customFormat="1" ht="6.75" customHeight="1">
      <c r="A226" s="41"/>
      <c r="C226" s="244"/>
      <c r="D226" s="244"/>
      <c r="E226" s="244"/>
      <c r="F226" s="244"/>
      <c r="G226" s="244"/>
      <c r="H226" s="244"/>
      <c r="I226" s="244"/>
      <c r="J226" s="244"/>
      <c r="K226" s="244"/>
      <c r="L226" s="244"/>
      <c r="M226" s="244"/>
      <c r="N226" s="244"/>
      <c r="O226" s="244"/>
      <c r="P226" s="244"/>
      <c r="Q226" s="244"/>
      <c r="R226" s="244"/>
      <c r="S226" s="244"/>
      <c r="T226" s="244"/>
      <c r="U226" s="36"/>
      <c r="V226" s="36"/>
      <c r="W226" s="36"/>
      <c r="X226" s="36"/>
      <c r="Y226" s="36"/>
      <c r="Z226" s="36"/>
      <c r="AA226" s="36"/>
      <c r="AB226" s="34"/>
      <c r="AD226" s="227"/>
      <c r="AE226" s="227"/>
      <c r="AF226" s="227"/>
      <c r="AG226" s="227"/>
      <c r="AH226" s="227"/>
      <c r="AI226" s="227"/>
      <c r="AJ226" s="36"/>
      <c r="AK226" s="36"/>
      <c r="AL226" s="36"/>
      <c r="AM226" s="36"/>
      <c r="AN226" s="34"/>
      <c r="AP226" s="227"/>
      <c r="AQ226" s="227"/>
      <c r="AR226" s="227"/>
      <c r="AS226" s="227"/>
      <c r="AT226" s="227"/>
      <c r="AU226" s="227"/>
      <c r="AZ226" s="77"/>
      <c r="BA226" s="133"/>
      <c r="BB226" s="75"/>
      <c r="BC226" s="75"/>
      <c r="BD226" s="75"/>
      <c r="BE226" s="75"/>
      <c r="BF226" s="75"/>
      <c r="BG226" s="75"/>
      <c r="BH226" s="75"/>
      <c r="BI226" s="22"/>
      <c r="BJ226" s="22"/>
      <c r="CA226" s="34"/>
      <c r="CB226" s="227"/>
      <c r="CC226" s="227"/>
      <c r="CD226" s="227"/>
      <c r="CE226" s="227"/>
      <c r="CF226" s="227"/>
      <c r="CG226" s="227"/>
      <c r="CH226" s="227"/>
      <c r="CI226" s="227"/>
      <c r="CJ226" s="227"/>
      <c r="CK226" s="227"/>
      <c r="CL226" s="227"/>
      <c r="CM226" s="227"/>
      <c r="CN226" s="227"/>
      <c r="CO226" s="227"/>
      <c r="CP226" s="227"/>
      <c r="CQ226" s="227"/>
      <c r="CR226" s="227"/>
      <c r="CS226" s="227"/>
      <c r="CT226" s="227"/>
      <c r="CU226" s="227"/>
      <c r="CV226" s="227"/>
      <c r="CW226" s="227"/>
      <c r="CX226" s="227"/>
      <c r="CY226" s="227"/>
      <c r="CZ226" s="227"/>
      <c r="DA226" s="227"/>
      <c r="DB226" s="227"/>
      <c r="DC226" s="227"/>
      <c r="DD226" s="227"/>
      <c r="DE226" s="227"/>
      <c r="DF226" s="227"/>
      <c r="DG226" s="227"/>
      <c r="DH226" s="227"/>
      <c r="DI226" s="227"/>
      <c r="DJ226" s="227"/>
      <c r="DK226" s="227"/>
      <c r="DL226" s="227"/>
      <c r="DM226" s="227"/>
      <c r="DN226" s="227"/>
      <c r="DO226" s="227"/>
      <c r="DP226" s="227"/>
      <c r="DQ226" s="227"/>
      <c r="DR226" s="227"/>
      <c r="DS226" s="227"/>
      <c r="DT226" s="227"/>
      <c r="DU226" s="227"/>
      <c r="DV226" s="227"/>
      <c r="DW226" s="227"/>
      <c r="DX226" s="227"/>
      <c r="DY226" s="227"/>
      <c r="DZ226" s="227"/>
      <c r="EA226" s="227"/>
      <c r="EB226" s="227"/>
      <c r="EC226" s="227"/>
      <c r="ED226" s="227"/>
      <c r="EE226" s="227"/>
      <c r="EF226" s="227"/>
      <c r="EG226" s="227"/>
      <c r="EH226" s="227"/>
      <c r="EI226" s="227"/>
      <c r="EJ226" s="227"/>
      <c r="EK226" s="227"/>
      <c r="EL226" s="227"/>
      <c r="EM226" s="227"/>
      <c r="EN226" s="22"/>
      <c r="EO226" s="22"/>
    </row>
    <row r="227" spans="1:145" s="11" customFormat="1" ht="3" customHeight="1">
      <c r="A227" s="41"/>
      <c r="C227" s="244"/>
      <c r="D227" s="244"/>
      <c r="E227" s="244"/>
      <c r="F227" s="244"/>
      <c r="G227" s="244"/>
      <c r="H227" s="244"/>
      <c r="I227" s="244"/>
      <c r="J227" s="244"/>
      <c r="K227" s="244"/>
      <c r="L227" s="244"/>
      <c r="M227" s="244"/>
      <c r="N227" s="244"/>
      <c r="O227" s="244"/>
      <c r="P227" s="244"/>
      <c r="Q227" s="244"/>
      <c r="R227" s="244"/>
      <c r="S227" s="244"/>
      <c r="T227" s="244"/>
      <c r="U227" s="36"/>
      <c r="V227" s="36"/>
      <c r="W227" s="36"/>
      <c r="X227" s="36"/>
      <c r="Y227" s="36"/>
      <c r="Z227" s="36"/>
      <c r="AA227" s="36"/>
      <c r="AD227" s="227"/>
      <c r="AE227" s="227"/>
      <c r="AF227" s="227"/>
      <c r="AG227" s="227"/>
      <c r="AH227" s="227"/>
      <c r="AI227" s="227"/>
      <c r="AJ227" s="36"/>
      <c r="AK227" s="36"/>
      <c r="AL227" s="36"/>
      <c r="AM227" s="36"/>
      <c r="AP227" s="227"/>
      <c r="AQ227" s="227"/>
      <c r="AR227" s="227"/>
      <c r="AS227" s="227"/>
      <c r="AT227" s="227"/>
      <c r="AU227" s="227"/>
      <c r="AZ227" s="133"/>
      <c r="BA227" s="133"/>
      <c r="BB227" s="75"/>
      <c r="BC227" s="75"/>
      <c r="BD227" s="75"/>
      <c r="BE227" s="75"/>
      <c r="BF227" s="75"/>
      <c r="BG227" s="75"/>
      <c r="BH227" s="75"/>
      <c r="BI227" s="22"/>
      <c r="BJ227" s="22"/>
      <c r="CB227" s="227"/>
      <c r="CC227" s="227"/>
      <c r="CD227" s="227"/>
      <c r="CE227" s="227"/>
      <c r="CF227" s="227"/>
      <c r="CG227" s="227"/>
      <c r="CH227" s="227"/>
      <c r="CI227" s="227"/>
      <c r="CJ227" s="227"/>
      <c r="CK227" s="227"/>
      <c r="CL227" s="227"/>
      <c r="CM227" s="227"/>
      <c r="CN227" s="227"/>
      <c r="CO227" s="227"/>
      <c r="CP227" s="227"/>
      <c r="CQ227" s="227"/>
      <c r="CR227" s="227"/>
      <c r="CS227" s="227"/>
      <c r="CT227" s="227"/>
      <c r="CU227" s="227"/>
      <c r="CV227" s="227"/>
      <c r="CW227" s="227"/>
      <c r="CX227" s="227"/>
      <c r="CY227" s="227"/>
      <c r="CZ227" s="227"/>
      <c r="DA227" s="227"/>
      <c r="DB227" s="227"/>
      <c r="DC227" s="227"/>
      <c r="DD227" s="227"/>
      <c r="DE227" s="227"/>
      <c r="DF227" s="227"/>
      <c r="DG227" s="227"/>
      <c r="DH227" s="227"/>
      <c r="DI227" s="227"/>
      <c r="DJ227" s="227"/>
      <c r="DK227" s="227"/>
      <c r="DL227" s="227"/>
      <c r="DM227" s="227"/>
      <c r="DN227" s="227"/>
      <c r="DO227" s="227"/>
      <c r="DP227" s="227"/>
      <c r="DQ227" s="227"/>
      <c r="DR227" s="227"/>
      <c r="DS227" s="227"/>
      <c r="DT227" s="227"/>
      <c r="DU227" s="227"/>
      <c r="DV227" s="227"/>
      <c r="DW227" s="227"/>
      <c r="DX227" s="227"/>
      <c r="DY227" s="227"/>
      <c r="DZ227" s="227"/>
      <c r="EA227" s="227"/>
      <c r="EB227" s="227"/>
      <c r="EC227" s="227"/>
      <c r="ED227" s="227"/>
      <c r="EE227" s="227"/>
      <c r="EF227" s="227"/>
      <c r="EG227" s="227"/>
      <c r="EH227" s="227"/>
      <c r="EI227" s="227"/>
      <c r="EJ227" s="227"/>
      <c r="EK227" s="227"/>
      <c r="EL227" s="227"/>
      <c r="EM227" s="227"/>
      <c r="EN227" s="22"/>
      <c r="EO227" s="22"/>
    </row>
    <row r="228" s="11" customFormat="1" ht="3" customHeight="1">
      <c r="A228" s="41"/>
    </row>
    <row r="229" spans="1:146" s="11" customFormat="1" ht="3" customHeight="1">
      <c r="A229" s="41"/>
      <c r="C229" s="227" t="s">
        <v>17</v>
      </c>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8"/>
      <c r="AA229" s="183"/>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c r="BT229" s="184"/>
      <c r="BU229" s="184"/>
      <c r="BV229" s="184"/>
      <c r="BW229" s="184"/>
      <c r="BX229" s="184"/>
      <c r="BY229" s="184"/>
      <c r="BZ229" s="184"/>
      <c r="CA229" s="184"/>
      <c r="CB229" s="184"/>
      <c r="CC229" s="184"/>
      <c r="CD229" s="185"/>
      <c r="CE229" s="499" t="s">
        <v>20</v>
      </c>
      <c r="CF229" s="500"/>
      <c r="CG229" s="500"/>
      <c r="CH229" s="500"/>
      <c r="CI229" s="500"/>
      <c r="CJ229" s="500"/>
      <c r="CK229" s="500"/>
      <c r="CL229" s="500"/>
      <c r="CM229" s="500"/>
      <c r="CN229" s="500"/>
      <c r="CO229" s="500"/>
      <c r="CP229" s="500"/>
      <c r="CQ229" s="500"/>
      <c r="CR229" s="500"/>
      <c r="CS229" s="500"/>
      <c r="CT229" s="500"/>
      <c r="CU229" s="500"/>
      <c r="CV229" s="500"/>
      <c r="CW229" s="501"/>
      <c r="CX229" s="183"/>
      <c r="CY229" s="184"/>
      <c r="CZ229" s="184"/>
      <c r="DA229" s="184"/>
      <c r="DB229" s="184"/>
      <c r="DC229" s="184"/>
      <c r="DD229" s="184"/>
      <c r="DE229" s="184"/>
      <c r="DF229" s="184"/>
      <c r="DG229" s="184"/>
      <c r="DH229" s="184"/>
      <c r="DI229" s="184"/>
      <c r="DJ229" s="184"/>
      <c r="DK229" s="184"/>
      <c r="DL229" s="184"/>
      <c r="DM229" s="184"/>
      <c r="DN229" s="184"/>
      <c r="DO229" s="184"/>
      <c r="DP229" s="184"/>
      <c r="DQ229" s="184"/>
      <c r="DR229" s="184"/>
      <c r="DS229" s="184"/>
      <c r="DT229" s="184"/>
      <c r="DU229" s="184"/>
      <c r="DV229" s="184"/>
      <c r="DW229" s="184"/>
      <c r="DX229" s="184"/>
      <c r="DY229" s="184"/>
      <c r="DZ229" s="184"/>
      <c r="EA229" s="184"/>
      <c r="EB229" s="184"/>
      <c r="EC229" s="184"/>
      <c r="ED229" s="184"/>
      <c r="EE229" s="184"/>
      <c r="EF229" s="184"/>
      <c r="EG229" s="184"/>
      <c r="EH229" s="184"/>
      <c r="EI229" s="184"/>
      <c r="EJ229" s="184"/>
      <c r="EK229" s="184"/>
      <c r="EL229" s="184"/>
      <c r="EM229" s="184"/>
      <c r="EN229" s="184"/>
      <c r="EO229" s="184"/>
      <c r="EP229" s="185"/>
    </row>
    <row r="230" spans="1:146" s="11" customFormat="1" ht="6.75" customHeight="1">
      <c r="A230" s="41"/>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8"/>
      <c r="AA230" s="186"/>
      <c r="AB230" s="187"/>
      <c r="AC230" s="187"/>
      <c r="AD230" s="187"/>
      <c r="AE230" s="187"/>
      <c r="AF230" s="187"/>
      <c r="AG230" s="187"/>
      <c r="AH230" s="187"/>
      <c r="AI230" s="187"/>
      <c r="AJ230" s="187"/>
      <c r="AK230" s="187"/>
      <c r="AL230" s="187"/>
      <c r="AM230" s="187"/>
      <c r="AN230" s="187"/>
      <c r="AO230" s="187"/>
      <c r="AP230" s="187"/>
      <c r="AQ230" s="187"/>
      <c r="AR230" s="187"/>
      <c r="AS230" s="187"/>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c r="BR230" s="187"/>
      <c r="BS230" s="187"/>
      <c r="BT230" s="187"/>
      <c r="BU230" s="187"/>
      <c r="BV230" s="187"/>
      <c r="BW230" s="187"/>
      <c r="BX230" s="187"/>
      <c r="BY230" s="187"/>
      <c r="BZ230" s="187"/>
      <c r="CA230" s="187"/>
      <c r="CB230" s="187"/>
      <c r="CC230" s="187"/>
      <c r="CD230" s="188"/>
      <c r="CE230" s="499"/>
      <c r="CF230" s="500"/>
      <c r="CG230" s="500"/>
      <c r="CH230" s="500"/>
      <c r="CI230" s="500"/>
      <c r="CJ230" s="500"/>
      <c r="CK230" s="500"/>
      <c r="CL230" s="500"/>
      <c r="CM230" s="500"/>
      <c r="CN230" s="500"/>
      <c r="CO230" s="500"/>
      <c r="CP230" s="500"/>
      <c r="CQ230" s="500"/>
      <c r="CR230" s="500"/>
      <c r="CS230" s="500"/>
      <c r="CT230" s="500"/>
      <c r="CU230" s="500"/>
      <c r="CV230" s="500"/>
      <c r="CW230" s="501"/>
      <c r="CX230" s="186"/>
      <c r="CY230" s="187"/>
      <c r="CZ230" s="187"/>
      <c r="DA230" s="187"/>
      <c r="DB230" s="187"/>
      <c r="DC230" s="187"/>
      <c r="DD230" s="187"/>
      <c r="DE230" s="187"/>
      <c r="DF230" s="187"/>
      <c r="DG230" s="187"/>
      <c r="DH230" s="187"/>
      <c r="DI230" s="187"/>
      <c r="DJ230" s="187"/>
      <c r="DK230" s="187"/>
      <c r="DL230" s="187"/>
      <c r="DM230" s="187"/>
      <c r="DN230" s="187"/>
      <c r="DO230" s="187"/>
      <c r="DP230" s="187"/>
      <c r="DQ230" s="187"/>
      <c r="DR230" s="187"/>
      <c r="DS230" s="187"/>
      <c r="DT230" s="187"/>
      <c r="DU230" s="187"/>
      <c r="DV230" s="187"/>
      <c r="DW230" s="187"/>
      <c r="DX230" s="187"/>
      <c r="DY230" s="187"/>
      <c r="DZ230" s="187"/>
      <c r="EA230" s="187"/>
      <c r="EB230" s="187"/>
      <c r="EC230" s="187"/>
      <c r="ED230" s="187"/>
      <c r="EE230" s="187"/>
      <c r="EF230" s="187"/>
      <c r="EG230" s="187"/>
      <c r="EH230" s="187"/>
      <c r="EI230" s="187"/>
      <c r="EJ230" s="187"/>
      <c r="EK230" s="187"/>
      <c r="EL230" s="187"/>
      <c r="EM230" s="187"/>
      <c r="EN230" s="187"/>
      <c r="EO230" s="187"/>
      <c r="EP230" s="188"/>
    </row>
    <row r="231" spans="1:146" s="11" customFormat="1" ht="3" customHeight="1">
      <c r="A231" s="41"/>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8"/>
      <c r="AA231" s="189"/>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c r="CA231" s="190"/>
      <c r="CB231" s="190"/>
      <c r="CC231" s="190"/>
      <c r="CD231" s="191"/>
      <c r="CE231" s="499"/>
      <c r="CF231" s="500"/>
      <c r="CG231" s="500"/>
      <c r="CH231" s="500"/>
      <c r="CI231" s="500"/>
      <c r="CJ231" s="500"/>
      <c r="CK231" s="500"/>
      <c r="CL231" s="500"/>
      <c r="CM231" s="500"/>
      <c r="CN231" s="500"/>
      <c r="CO231" s="500"/>
      <c r="CP231" s="500"/>
      <c r="CQ231" s="500"/>
      <c r="CR231" s="500"/>
      <c r="CS231" s="500"/>
      <c r="CT231" s="500"/>
      <c r="CU231" s="500"/>
      <c r="CV231" s="500"/>
      <c r="CW231" s="501"/>
      <c r="CX231" s="189"/>
      <c r="CY231" s="190"/>
      <c r="CZ231" s="190"/>
      <c r="DA231" s="190"/>
      <c r="DB231" s="190"/>
      <c r="DC231" s="190"/>
      <c r="DD231" s="190"/>
      <c r="DE231" s="190"/>
      <c r="DF231" s="190"/>
      <c r="DG231" s="190"/>
      <c r="DH231" s="190"/>
      <c r="DI231" s="190"/>
      <c r="DJ231" s="190"/>
      <c r="DK231" s="190"/>
      <c r="DL231" s="190"/>
      <c r="DM231" s="190"/>
      <c r="DN231" s="190"/>
      <c r="DO231" s="190"/>
      <c r="DP231" s="190"/>
      <c r="DQ231" s="190"/>
      <c r="DR231" s="190"/>
      <c r="DS231" s="190"/>
      <c r="DT231" s="190"/>
      <c r="DU231" s="190"/>
      <c r="DV231" s="190"/>
      <c r="DW231" s="190"/>
      <c r="DX231" s="190"/>
      <c r="DY231" s="190"/>
      <c r="DZ231" s="190"/>
      <c r="EA231" s="190"/>
      <c r="EB231" s="190"/>
      <c r="EC231" s="190"/>
      <c r="ED231" s="190"/>
      <c r="EE231" s="190"/>
      <c r="EF231" s="190"/>
      <c r="EG231" s="190"/>
      <c r="EH231" s="190"/>
      <c r="EI231" s="190"/>
      <c r="EJ231" s="190"/>
      <c r="EK231" s="190"/>
      <c r="EL231" s="190"/>
      <c r="EM231" s="190"/>
      <c r="EN231" s="190"/>
      <c r="EO231" s="190"/>
      <c r="EP231" s="191"/>
    </row>
    <row r="232" s="11" customFormat="1" ht="3" customHeight="1">
      <c r="A232" s="41"/>
    </row>
    <row r="233" spans="1:116" s="11" customFormat="1" ht="3" customHeight="1">
      <c r="A233" s="41"/>
      <c r="C233" s="227" t="s">
        <v>13</v>
      </c>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8"/>
      <c r="AA233" s="183"/>
      <c r="AB233" s="184"/>
      <c r="AC233" s="184"/>
      <c r="AD233" s="184"/>
      <c r="AE233" s="184"/>
      <c r="AF233" s="184"/>
      <c r="AG233" s="184"/>
      <c r="AH233" s="184"/>
      <c r="AI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84"/>
      <c r="BJ233" s="184"/>
      <c r="BK233" s="184"/>
      <c r="BL233" s="184"/>
      <c r="BM233" s="184"/>
      <c r="BN233" s="184"/>
      <c r="BO233" s="184"/>
      <c r="BP233" s="184"/>
      <c r="BQ233" s="184"/>
      <c r="BR233" s="184"/>
      <c r="BS233" s="184"/>
      <c r="BT233" s="184"/>
      <c r="BU233" s="184"/>
      <c r="BV233" s="184"/>
      <c r="BW233" s="184"/>
      <c r="BX233" s="184"/>
      <c r="BY233" s="184"/>
      <c r="BZ233" s="184"/>
      <c r="CA233" s="184"/>
      <c r="CB233" s="184"/>
      <c r="CC233" s="184"/>
      <c r="CD233" s="185"/>
      <c r="CF233" s="183"/>
      <c r="CG233" s="184"/>
      <c r="CH233" s="184"/>
      <c r="CI233" s="184"/>
      <c r="CJ233" s="184"/>
      <c r="CK233" s="184"/>
      <c r="CL233" s="184"/>
      <c r="CM233" s="184"/>
      <c r="CN233" s="184"/>
      <c r="CO233" s="184"/>
      <c r="CP233" s="185"/>
      <c r="CQ233" s="324" t="s">
        <v>0</v>
      </c>
      <c r="CR233" s="341"/>
      <c r="CS233" s="342"/>
      <c r="CT233" s="183"/>
      <c r="CU233" s="184"/>
      <c r="CV233" s="184"/>
      <c r="CW233" s="184"/>
      <c r="CX233" s="184"/>
      <c r="CY233" s="185"/>
      <c r="CZ233" s="324" t="s">
        <v>1</v>
      </c>
      <c r="DA233" s="341"/>
      <c r="DB233" s="342"/>
      <c r="DC233" s="183"/>
      <c r="DD233" s="184"/>
      <c r="DE233" s="184"/>
      <c r="DF233" s="184"/>
      <c r="DG233" s="184"/>
      <c r="DH233" s="185"/>
      <c r="DI233" s="324" t="s">
        <v>2</v>
      </c>
      <c r="DJ233" s="324"/>
      <c r="DK233" s="324"/>
      <c r="DL233" s="324"/>
    </row>
    <row r="234" spans="1:193" s="11" customFormat="1" ht="6.75" customHeight="1">
      <c r="A234" s="41"/>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8"/>
      <c r="AA234" s="186"/>
      <c r="AB234" s="187"/>
      <c r="AC234" s="187"/>
      <c r="AD234" s="187"/>
      <c r="AE234" s="187"/>
      <c r="AF234" s="187"/>
      <c r="AG234" s="187"/>
      <c r="AH234" s="187"/>
      <c r="AI234" s="187"/>
      <c r="AJ234" s="187"/>
      <c r="AK234" s="187"/>
      <c r="AL234" s="187"/>
      <c r="AM234" s="187"/>
      <c r="AN234" s="187"/>
      <c r="AO234" s="187"/>
      <c r="AP234" s="187"/>
      <c r="AQ234" s="187"/>
      <c r="AR234" s="187"/>
      <c r="AS234" s="187"/>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c r="BR234" s="187"/>
      <c r="BS234" s="187"/>
      <c r="BT234" s="187"/>
      <c r="BU234" s="187"/>
      <c r="BV234" s="187"/>
      <c r="BW234" s="187"/>
      <c r="BX234" s="187"/>
      <c r="BY234" s="187"/>
      <c r="BZ234" s="187"/>
      <c r="CA234" s="187"/>
      <c r="CB234" s="187"/>
      <c r="CC234" s="187"/>
      <c r="CD234" s="188"/>
      <c r="CF234" s="186"/>
      <c r="CG234" s="187"/>
      <c r="CH234" s="187"/>
      <c r="CI234" s="187"/>
      <c r="CJ234" s="187"/>
      <c r="CK234" s="187"/>
      <c r="CL234" s="187"/>
      <c r="CM234" s="187"/>
      <c r="CN234" s="187"/>
      <c r="CO234" s="187"/>
      <c r="CP234" s="188"/>
      <c r="CQ234" s="342"/>
      <c r="CR234" s="341"/>
      <c r="CS234" s="342"/>
      <c r="CT234" s="186"/>
      <c r="CU234" s="187"/>
      <c r="CV234" s="187"/>
      <c r="CW234" s="187"/>
      <c r="CX234" s="187"/>
      <c r="CY234" s="188"/>
      <c r="CZ234" s="342"/>
      <c r="DA234" s="341"/>
      <c r="DB234" s="342"/>
      <c r="DC234" s="186"/>
      <c r="DD234" s="187"/>
      <c r="DE234" s="187"/>
      <c r="DF234" s="187"/>
      <c r="DG234" s="187"/>
      <c r="DH234" s="188"/>
      <c r="DI234" s="324"/>
      <c r="DJ234" s="324"/>
      <c r="DK234" s="324"/>
      <c r="DL234" s="324"/>
      <c r="FV234" s="22"/>
      <c r="FW234" s="22"/>
      <c r="FX234" s="22"/>
      <c r="FY234" s="22"/>
      <c r="FZ234" s="22"/>
      <c r="GA234" s="22"/>
      <c r="GB234" s="22"/>
      <c r="GC234" s="22"/>
      <c r="GD234" s="22"/>
      <c r="GE234" s="22"/>
      <c r="GF234" s="22"/>
      <c r="GG234" s="22"/>
      <c r="GH234" s="22"/>
      <c r="GI234" s="22"/>
      <c r="GJ234" s="22"/>
      <c r="GK234" s="22"/>
    </row>
    <row r="235" spans="1:193" s="11" customFormat="1" ht="3" customHeight="1">
      <c r="A235" s="41"/>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8"/>
      <c r="AA235" s="189"/>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1"/>
      <c r="CF235" s="189"/>
      <c r="CG235" s="190"/>
      <c r="CH235" s="190"/>
      <c r="CI235" s="190"/>
      <c r="CJ235" s="190"/>
      <c r="CK235" s="190"/>
      <c r="CL235" s="190"/>
      <c r="CM235" s="190"/>
      <c r="CN235" s="190"/>
      <c r="CO235" s="190"/>
      <c r="CP235" s="191"/>
      <c r="CQ235" s="342"/>
      <c r="CR235" s="341"/>
      <c r="CS235" s="342"/>
      <c r="CT235" s="189"/>
      <c r="CU235" s="190"/>
      <c r="CV235" s="190"/>
      <c r="CW235" s="190"/>
      <c r="CX235" s="190"/>
      <c r="CY235" s="191"/>
      <c r="CZ235" s="342"/>
      <c r="DA235" s="341"/>
      <c r="DB235" s="342"/>
      <c r="DC235" s="189"/>
      <c r="DD235" s="190"/>
      <c r="DE235" s="190"/>
      <c r="DF235" s="190"/>
      <c r="DG235" s="190"/>
      <c r="DH235" s="191"/>
      <c r="DI235" s="324"/>
      <c r="DJ235" s="324"/>
      <c r="DK235" s="324"/>
      <c r="DL235" s="324"/>
      <c r="FV235" s="22"/>
      <c r="FW235" s="22"/>
      <c r="FX235" s="22"/>
      <c r="FY235" s="22"/>
      <c r="FZ235" s="22"/>
      <c r="GA235" s="22"/>
      <c r="GB235" s="22"/>
      <c r="GC235" s="22"/>
      <c r="GD235" s="22"/>
      <c r="GE235" s="22"/>
      <c r="GF235" s="22"/>
      <c r="GG235" s="22"/>
      <c r="GH235" s="22"/>
      <c r="GI235" s="22"/>
      <c r="GJ235" s="22"/>
      <c r="GK235" s="22"/>
    </row>
    <row r="236" spans="1:193" s="11" customFormat="1" ht="3" customHeight="1">
      <c r="A236" s="41"/>
      <c r="FV236" s="22"/>
      <c r="FW236" s="22"/>
      <c r="FX236" s="22"/>
      <c r="FY236" s="22"/>
      <c r="FZ236" s="22"/>
      <c r="GA236" s="22"/>
      <c r="GB236" s="22"/>
      <c r="GC236" s="22"/>
      <c r="GD236" s="22"/>
      <c r="GE236" s="22"/>
      <c r="GF236" s="22"/>
      <c r="GG236" s="22"/>
      <c r="GH236" s="22"/>
      <c r="GI236" s="22"/>
      <c r="GJ236" s="22"/>
      <c r="GK236" s="22"/>
    </row>
    <row r="237" spans="1:147" s="11" customFormat="1" ht="3" customHeight="1">
      <c r="A237" s="41"/>
      <c r="C237" s="227" t="s">
        <v>11</v>
      </c>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8"/>
      <c r="AA237" s="183"/>
      <c r="AB237" s="184"/>
      <c r="AC237" s="184"/>
      <c r="AD237" s="184"/>
      <c r="AE237" s="184"/>
      <c r="AF237" s="184"/>
      <c r="AG237" s="184"/>
      <c r="AH237" s="184"/>
      <c r="AI237" s="184"/>
      <c r="AJ237" s="184"/>
      <c r="AK237" s="184"/>
      <c r="AL237" s="184"/>
      <c r="AM237" s="184"/>
      <c r="AN237" s="184"/>
      <c r="AO237" s="184"/>
      <c r="AP237" s="184"/>
      <c r="AQ237" s="184"/>
      <c r="AR237" s="184"/>
      <c r="AS237" s="184"/>
      <c r="AT237" s="184"/>
      <c r="AU237" s="184"/>
      <c r="AV237" s="184"/>
      <c r="AW237" s="184"/>
      <c r="AX237" s="184"/>
      <c r="AY237" s="184"/>
      <c r="AZ237" s="184"/>
      <c r="BA237" s="184"/>
      <c r="BB237" s="184"/>
      <c r="BC237" s="184"/>
      <c r="BD237" s="184"/>
      <c r="BE237" s="184"/>
      <c r="BF237" s="184"/>
      <c r="BG237" s="184"/>
      <c r="BH237" s="184"/>
      <c r="BI237" s="184"/>
      <c r="BJ237" s="184"/>
      <c r="BK237" s="184"/>
      <c r="BL237" s="184"/>
      <c r="BM237" s="184"/>
      <c r="BN237" s="184"/>
      <c r="BO237" s="184"/>
      <c r="BP237" s="184"/>
      <c r="BQ237" s="184"/>
      <c r="BR237" s="184"/>
      <c r="BS237" s="184"/>
      <c r="BT237" s="184"/>
      <c r="BU237" s="184"/>
      <c r="BV237" s="184"/>
      <c r="BW237" s="184"/>
      <c r="BX237" s="184"/>
      <c r="BY237" s="184"/>
      <c r="BZ237" s="184"/>
      <c r="CA237" s="184"/>
      <c r="CB237" s="184"/>
      <c r="CC237" s="184"/>
      <c r="CD237" s="185"/>
      <c r="CF237" s="395" t="s">
        <v>193</v>
      </c>
      <c r="CG237" s="395"/>
      <c r="CH237" s="395"/>
      <c r="CI237" s="395"/>
      <c r="CJ237" s="395"/>
      <c r="CK237" s="395"/>
      <c r="CL237" s="395"/>
      <c r="CM237" s="395"/>
      <c r="CN237" s="395"/>
      <c r="CO237" s="395"/>
      <c r="CP237" s="395"/>
      <c r="CQ237" s="395"/>
      <c r="CR237" s="395"/>
      <c r="CS237" s="395"/>
      <c r="CT237" s="395"/>
      <c r="CU237" s="395"/>
      <c r="CV237" s="395"/>
      <c r="CW237" s="395"/>
      <c r="CX237" s="395"/>
      <c r="CY237" s="395"/>
      <c r="CZ237" s="395"/>
      <c r="DA237" s="395"/>
      <c r="DB237" s="395"/>
      <c r="DC237" s="395"/>
      <c r="DD237" s="395"/>
      <c r="DE237" s="395"/>
      <c r="DF237" s="395"/>
      <c r="DG237" s="395"/>
      <c r="DH237" s="395"/>
      <c r="DI237" s="433"/>
      <c r="DJ237" s="183"/>
      <c r="DK237" s="184"/>
      <c r="DL237" s="184"/>
      <c r="DM237" s="184"/>
      <c r="DN237" s="184"/>
      <c r="DO237" s="184"/>
      <c r="DP237" s="184"/>
      <c r="DQ237" s="184"/>
      <c r="DR237" s="184"/>
      <c r="DS237" s="184"/>
      <c r="DT237" s="184"/>
      <c r="DU237" s="184"/>
      <c r="DV237" s="184"/>
      <c r="DW237" s="184"/>
      <c r="DX237" s="184"/>
      <c r="DY237" s="184"/>
      <c r="DZ237" s="184"/>
      <c r="EA237" s="184"/>
      <c r="EB237" s="184"/>
      <c r="EC237" s="184"/>
      <c r="ED237" s="184"/>
      <c r="EE237" s="184"/>
      <c r="EF237" s="184"/>
      <c r="EG237" s="184"/>
      <c r="EH237" s="184"/>
      <c r="EI237" s="184"/>
      <c r="EJ237" s="184"/>
      <c r="EK237" s="184"/>
      <c r="EL237" s="184"/>
      <c r="EM237" s="184"/>
      <c r="EN237" s="184"/>
      <c r="EO237" s="184"/>
      <c r="EP237" s="185"/>
      <c r="EQ237" s="22"/>
    </row>
    <row r="238" spans="1:147" s="11" customFormat="1" ht="6.75" customHeight="1">
      <c r="A238" s="41"/>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8"/>
      <c r="AA238" s="186"/>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c r="BW238" s="187"/>
      <c r="BX238" s="187"/>
      <c r="BY238" s="187"/>
      <c r="BZ238" s="187"/>
      <c r="CA238" s="187"/>
      <c r="CB238" s="187"/>
      <c r="CC238" s="187"/>
      <c r="CD238" s="188"/>
      <c r="CF238" s="395"/>
      <c r="CG238" s="395"/>
      <c r="CH238" s="395"/>
      <c r="CI238" s="395"/>
      <c r="CJ238" s="395"/>
      <c r="CK238" s="395"/>
      <c r="CL238" s="395"/>
      <c r="CM238" s="395"/>
      <c r="CN238" s="395"/>
      <c r="CO238" s="395"/>
      <c r="CP238" s="395"/>
      <c r="CQ238" s="395"/>
      <c r="CR238" s="395"/>
      <c r="CS238" s="395"/>
      <c r="CT238" s="395"/>
      <c r="CU238" s="395"/>
      <c r="CV238" s="395"/>
      <c r="CW238" s="395"/>
      <c r="CX238" s="395"/>
      <c r="CY238" s="395"/>
      <c r="CZ238" s="395"/>
      <c r="DA238" s="395"/>
      <c r="DB238" s="395"/>
      <c r="DC238" s="395"/>
      <c r="DD238" s="395"/>
      <c r="DE238" s="395"/>
      <c r="DF238" s="395"/>
      <c r="DG238" s="395"/>
      <c r="DH238" s="395"/>
      <c r="DI238" s="433"/>
      <c r="DJ238" s="186"/>
      <c r="DK238" s="187"/>
      <c r="DL238" s="187"/>
      <c r="DM238" s="187"/>
      <c r="DN238" s="187"/>
      <c r="DO238" s="187"/>
      <c r="DP238" s="187"/>
      <c r="DQ238" s="187"/>
      <c r="DR238" s="187"/>
      <c r="DS238" s="187"/>
      <c r="DT238" s="187"/>
      <c r="DU238" s="187"/>
      <c r="DV238" s="187"/>
      <c r="DW238" s="187"/>
      <c r="DX238" s="187"/>
      <c r="DY238" s="187"/>
      <c r="DZ238" s="187"/>
      <c r="EA238" s="187"/>
      <c r="EB238" s="187"/>
      <c r="EC238" s="187"/>
      <c r="ED238" s="187"/>
      <c r="EE238" s="187"/>
      <c r="EF238" s="187"/>
      <c r="EG238" s="187"/>
      <c r="EH238" s="187"/>
      <c r="EI238" s="187"/>
      <c r="EJ238" s="187"/>
      <c r="EK238" s="187"/>
      <c r="EL238" s="187"/>
      <c r="EM238" s="187"/>
      <c r="EN238" s="187"/>
      <c r="EO238" s="187"/>
      <c r="EP238" s="188"/>
      <c r="EQ238" s="22"/>
    </row>
    <row r="239" spans="1:147" s="11" customFormat="1" ht="3" customHeight="1">
      <c r="A239" s="41"/>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8"/>
      <c r="AA239" s="189"/>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c r="BY239" s="190"/>
      <c r="BZ239" s="190"/>
      <c r="CA239" s="190"/>
      <c r="CB239" s="190"/>
      <c r="CC239" s="190"/>
      <c r="CD239" s="191"/>
      <c r="CF239" s="395"/>
      <c r="CG239" s="395"/>
      <c r="CH239" s="395"/>
      <c r="CI239" s="395"/>
      <c r="CJ239" s="395"/>
      <c r="CK239" s="395"/>
      <c r="CL239" s="395"/>
      <c r="CM239" s="395"/>
      <c r="CN239" s="395"/>
      <c r="CO239" s="395"/>
      <c r="CP239" s="395"/>
      <c r="CQ239" s="395"/>
      <c r="CR239" s="395"/>
      <c r="CS239" s="395"/>
      <c r="CT239" s="395"/>
      <c r="CU239" s="395"/>
      <c r="CV239" s="395"/>
      <c r="CW239" s="395"/>
      <c r="CX239" s="395"/>
      <c r="CY239" s="395"/>
      <c r="CZ239" s="395"/>
      <c r="DA239" s="395"/>
      <c r="DB239" s="395"/>
      <c r="DC239" s="395"/>
      <c r="DD239" s="395"/>
      <c r="DE239" s="395"/>
      <c r="DF239" s="395"/>
      <c r="DG239" s="395"/>
      <c r="DH239" s="395"/>
      <c r="DI239" s="433"/>
      <c r="DJ239" s="189"/>
      <c r="DK239" s="190"/>
      <c r="DL239" s="190"/>
      <c r="DM239" s="190"/>
      <c r="DN239" s="190"/>
      <c r="DO239" s="190"/>
      <c r="DP239" s="190"/>
      <c r="DQ239" s="190"/>
      <c r="DR239" s="190"/>
      <c r="DS239" s="190"/>
      <c r="DT239" s="190"/>
      <c r="DU239" s="190"/>
      <c r="DV239" s="190"/>
      <c r="DW239" s="190"/>
      <c r="DX239" s="190"/>
      <c r="DY239" s="190"/>
      <c r="DZ239" s="190"/>
      <c r="EA239" s="190"/>
      <c r="EB239" s="190"/>
      <c r="EC239" s="190"/>
      <c r="ED239" s="190"/>
      <c r="EE239" s="190"/>
      <c r="EF239" s="190"/>
      <c r="EG239" s="190"/>
      <c r="EH239" s="190"/>
      <c r="EI239" s="190"/>
      <c r="EJ239" s="190"/>
      <c r="EK239" s="190"/>
      <c r="EL239" s="190"/>
      <c r="EM239" s="190"/>
      <c r="EN239" s="190"/>
      <c r="EO239" s="190"/>
      <c r="EP239" s="191"/>
      <c r="EQ239" s="22"/>
    </row>
    <row r="240" s="11" customFormat="1" ht="3" customHeight="1">
      <c r="A240" s="41"/>
    </row>
    <row r="241" spans="1:146" s="11" customFormat="1" ht="3" customHeight="1">
      <c r="A241" s="41"/>
      <c r="C241" s="227" t="s">
        <v>10</v>
      </c>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527" t="s">
        <v>190</v>
      </c>
      <c r="AB241" s="527"/>
      <c r="AC241" s="527"/>
      <c r="AD241" s="527"/>
      <c r="AE241" s="527"/>
      <c r="AF241" s="527"/>
      <c r="AG241" s="527"/>
      <c r="AH241" s="527"/>
      <c r="AI241" s="527"/>
      <c r="AJ241" s="527"/>
      <c r="AK241" s="527"/>
      <c r="AL241" s="527"/>
      <c r="AM241" s="527"/>
      <c r="AN241" s="527"/>
      <c r="AO241" s="527"/>
      <c r="AP241" s="527"/>
      <c r="AQ241" s="527"/>
      <c r="AR241" s="183"/>
      <c r="AS241" s="184"/>
      <c r="AT241" s="184"/>
      <c r="AU241" s="184"/>
      <c r="AV241" s="184"/>
      <c r="AW241" s="184"/>
      <c r="AX241" s="184"/>
      <c r="AY241" s="184"/>
      <c r="AZ241" s="184"/>
      <c r="BA241" s="184"/>
      <c r="BB241" s="184"/>
      <c r="BC241" s="185"/>
      <c r="BD241" s="90"/>
      <c r="BE241" s="151"/>
      <c r="BF241" s="187" t="s">
        <v>191</v>
      </c>
      <c r="BG241" s="187"/>
      <c r="BH241" s="187"/>
      <c r="BI241" s="187"/>
      <c r="BJ241" s="187"/>
      <c r="BK241" s="187"/>
      <c r="BL241" s="187"/>
      <c r="BM241" s="187"/>
      <c r="BN241" s="187"/>
      <c r="BO241" s="187"/>
      <c r="BP241" s="151"/>
      <c r="BQ241" s="198"/>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200"/>
      <c r="CT241" s="90"/>
      <c r="CU241" s="90"/>
      <c r="CV241" s="187" t="s">
        <v>192</v>
      </c>
      <c r="CW241" s="187"/>
      <c r="CX241" s="187"/>
      <c r="CY241" s="187"/>
      <c r="CZ241" s="187"/>
      <c r="DA241" s="187"/>
      <c r="DB241" s="187"/>
      <c r="DC241" s="187"/>
      <c r="DD241" s="187"/>
      <c r="DE241" s="187"/>
      <c r="DF241" s="187"/>
      <c r="DG241" s="187"/>
      <c r="DH241" s="187"/>
      <c r="DI241" s="187"/>
      <c r="DJ241" s="183"/>
      <c r="DK241" s="184"/>
      <c r="DL241" s="184"/>
      <c r="DM241" s="184"/>
      <c r="DN241" s="184"/>
      <c r="DO241" s="184"/>
      <c r="DP241" s="184"/>
      <c r="DQ241" s="184"/>
      <c r="DR241" s="184"/>
      <c r="DS241" s="184"/>
      <c r="DT241" s="184"/>
      <c r="DU241" s="184"/>
      <c r="DV241" s="184"/>
      <c r="DW241" s="184"/>
      <c r="DX241" s="184"/>
      <c r="DY241" s="184"/>
      <c r="DZ241" s="184"/>
      <c r="EA241" s="184"/>
      <c r="EB241" s="184"/>
      <c r="EC241" s="184"/>
      <c r="ED241" s="184"/>
      <c r="EE241" s="184"/>
      <c r="EF241" s="184"/>
      <c r="EG241" s="184"/>
      <c r="EH241" s="184"/>
      <c r="EI241" s="184"/>
      <c r="EJ241" s="184"/>
      <c r="EK241" s="184"/>
      <c r="EL241" s="184"/>
      <c r="EM241" s="184"/>
      <c r="EN241" s="184"/>
      <c r="EO241" s="184"/>
      <c r="EP241" s="185"/>
    </row>
    <row r="242" spans="1:193" s="11" customFormat="1" ht="6.75" customHeight="1">
      <c r="A242" s="41"/>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527"/>
      <c r="AB242" s="527"/>
      <c r="AC242" s="527"/>
      <c r="AD242" s="527"/>
      <c r="AE242" s="527"/>
      <c r="AF242" s="527"/>
      <c r="AG242" s="527"/>
      <c r="AH242" s="527"/>
      <c r="AI242" s="527"/>
      <c r="AJ242" s="527"/>
      <c r="AK242" s="527"/>
      <c r="AL242" s="527"/>
      <c r="AM242" s="527"/>
      <c r="AN242" s="527"/>
      <c r="AO242" s="527"/>
      <c r="AP242" s="527"/>
      <c r="AQ242" s="527"/>
      <c r="AR242" s="186"/>
      <c r="AS242" s="187"/>
      <c r="AT242" s="187"/>
      <c r="AU242" s="187"/>
      <c r="AV242" s="187"/>
      <c r="AW242" s="187"/>
      <c r="AX242" s="187"/>
      <c r="AY242" s="187"/>
      <c r="AZ242" s="187"/>
      <c r="BA242" s="187"/>
      <c r="BB242" s="187"/>
      <c r="BC242" s="188"/>
      <c r="BD242" s="90"/>
      <c r="BE242" s="151"/>
      <c r="BF242" s="187"/>
      <c r="BG242" s="187"/>
      <c r="BH242" s="187"/>
      <c r="BI242" s="187"/>
      <c r="BJ242" s="187"/>
      <c r="BK242" s="187"/>
      <c r="BL242" s="187"/>
      <c r="BM242" s="187"/>
      <c r="BN242" s="187"/>
      <c r="BO242" s="187"/>
      <c r="BP242" s="151"/>
      <c r="BQ242" s="201"/>
      <c r="BR242" s="202"/>
      <c r="BS242" s="202"/>
      <c r="BT242" s="202"/>
      <c r="BU242" s="202"/>
      <c r="BV242" s="202"/>
      <c r="BW242" s="202"/>
      <c r="BX242" s="202"/>
      <c r="BY242" s="202"/>
      <c r="BZ242" s="202"/>
      <c r="CA242" s="202"/>
      <c r="CB242" s="202"/>
      <c r="CC242" s="202"/>
      <c r="CD242" s="202"/>
      <c r="CE242" s="202"/>
      <c r="CF242" s="202"/>
      <c r="CG242" s="202"/>
      <c r="CH242" s="202"/>
      <c r="CI242" s="202"/>
      <c r="CJ242" s="202"/>
      <c r="CK242" s="202"/>
      <c r="CL242" s="202"/>
      <c r="CM242" s="202"/>
      <c r="CN242" s="202"/>
      <c r="CO242" s="202"/>
      <c r="CP242" s="202"/>
      <c r="CQ242" s="202"/>
      <c r="CR242" s="202"/>
      <c r="CS242" s="203"/>
      <c r="CT242" s="90"/>
      <c r="CU242" s="90"/>
      <c r="CV242" s="187"/>
      <c r="CW242" s="187"/>
      <c r="CX242" s="187"/>
      <c r="CY242" s="187"/>
      <c r="CZ242" s="187"/>
      <c r="DA242" s="187"/>
      <c r="DB242" s="187"/>
      <c r="DC242" s="187"/>
      <c r="DD242" s="187"/>
      <c r="DE242" s="187"/>
      <c r="DF242" s="187"/>
      <c r="DG242" s="187"/>
      <c r="DH242" s="187"/>
      <c r="DI242" s="187"/>
      <c r="DJ242" s="186"/>
      <c r="DK242" s="187"/>
      <c r="DL242" s="187"/>
      <c r="DM242" s="187"/>
      <c r="DN242" s="187"/>
      <c r="DO242" s="187"/>
      <c r="DP242" s="187"/>
      <c r="DQ242" s="187"/>
      <c r="DR242" s="187"/>
      <c r="DS242" s="187"/>
      <c r="DT242" s="187"/>
      <c r="DU242" s="187"/>
      <c r="DV242" s="187"/>
      <c r="DW242" s="187"/>
      <c r="DX242" s="187"/>
      <c r="DY242" s="187"/>
      <c r="DZ242" s="187"/>
      <c r="EA242" s="187"/>
      <c r="EB242" s="187"/>
      <c r="EC242" s="187"/>
      <c r="ED242" s="187"/>
      <c r="EE242" s="187"/>
      <c r="EF242" s="187"/>
      <c r="EG242" s="187"/>
      <c r="EH242" s="187"/>
      <c r="EI242" s="187"/>
      <c r="EJ242" s="187"/>
      <c r="EK242" s="187"/>
      <c r="EL242" s="187"/>
      <c r="EM242" s="187"/>
      <c r="EN242" s="187"/>
      <c r="EO242" s="187"/>
      <c r="EP242" s="188"/>
      <c r="FV242" s="22"/>
      <c r="FW242" s="22"/>
      <c r="FX242" s="22"/>
      <c r="FY242" s="22"/>
      <c r="FZ242" s="22"/>
      <c r="GA242" s="22"/>
      <c r="GB242" s="22"/>
      <c r="GC242" s="22"/>
      <c r="GD242" s="22"/>
      <c r="GE242" s="22"/>
      <c r="GF242" s="22"/>
      <c r="GG242" s="22"/>
      <c r="GH242" s="22"/>
      <c r="GI242" s="22"/>
      <c r="GJ242" s="22"/>
      <c r="GK242" s="22"/>
    </row>
    <row r="243" spans="1:193" s="11" customFormat="1" ht="3" customHeight="1">
      <c r="A243" s="41"/>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527"/>
      <c r="AB243" s="527"/>
      <c r="AC243" s="527"/>
      <c r="AD243" s="527"/>
      <c r="AE243" s="527"/>
      <c r="AF243" s="527"/>
      <c r="AG243" s="527"/>
      <c r="AH243" s="527"/>
      <c r="AI243" s="527"/>
      <c r="AJ243" s="527"/>
      <c r="AK243" s="527"/>
      <c r="AL243" s="527"/>
      <c r="AM243" s="527"/>
      <c r="AN243" s="527"/>
      <c r="AO243" s="527"/>
      <c r="AP243" s="527"/>
      <c r="AQ243" s="527"/>
      <c r="AR243" s="189"/>
      <c r="AS243" s="190"/>
      <c r="AT243" s="190"/>
      <c r="AU243" s="190"/>
      <c r="AV243" s="190"/>
      <c r="AW243" s="190"/>
      <c r="AX243" s="190"/>
      <c r="AY243" s="190"/>
      <c r="AZ243" s="190"/>
      <c r="BA243" s="190"/>
      <c r="BB243" s="190"/>
      <c r="BC243" s="191"/>
      <c r="BD243" s="90"/>
      <c r="BE243" s="151"/>
      <c r="BF243" s="187"/>
      <c r="BG243" s="187"/>
      <c r="BH243" s="187"/>
      <c r="BI243" s="187"/>
      <c r="BJ243" s="187"/>
      <c r="BK243" s="187"/>
      <c r="BL243" s="187"/>
      <c r="BM243" s="187"/>
      <c r="BN243" s="187"/>
      <c r="BO243" s="187"/>
      <c r="BP243" s="151"/>
      <c r="BQ243" s="240"/>
      <c r="BR243" s="241"/>
      <c r="BS243" s="241"/>
      <c r="BT243" s="241"/>
      <c r="BU243" s="241"/>
      <c r="BV243" s="241"/>
      <c r="BW243" s="241"/>
      <c r="BX243" s="241"/>
      <c r="BY243" s="241"/>
      <c r="BZ243" s="241"/>
      <c r="CA243" s="241"/>
      <c r="CB243" s="241"/>
      <c r="CC243" s="241"/>
      <c r="CD243" s="241"/>
      <c r="CE243" s="241"/>
      <c r="CF243" s="241"/>
      <c r="CG243" s="241"/>
      <c r="CH243" s="241"/>
      <c r="CI243" s="241"/>
      <c r="CJ243" s="241"/>
      <c r="CK243" s="241"/>
      <c r="CL243" s="241"/>
      <c r="CM243" s="241"/>
      <c r="CN243" s="241"/>
      <c r="CO243" s="241"/>
      <c r="CP243" s="241"/>
      <c r="CQ243" s="241"/>
      <c r="CR243" s="241"/>
      <c r="CS243" s="261"/>
      <c r="CT243" s="90"/>
      <c r="CU243" s="90"/>
      <c r="CV243" s="187"/>
      <c r="CW243" s="187"/>
      <c r="CX243" s="187"/>
      <c r="CY243" s="187"/>
      <c r="CZ243" s="187"/>
      <c r="DA243" s="187"/>
      <c r="DB243" s="187"/>
      <c r="DC243" s="187"/>
      <c r="DD243" s="187"/>
      <c r="DE243" s="187"/>
      <c r="DF243" s="187"/>
      <c r="DG243" s="187"/>
      <c r="DH243" s="187"/>
      <c r="DI243" s="187"/>
      <c r="DJ243" s="189"/>
      <c r="DK243" s="190"/>
      <c r="DL243" s="190"/>
      <c r="DM243" s="190"/>
      <c r="DN243" s="190"/>
      <c r="DO243" s="190"/>
      <c r="DP243" s="190"/>
      <c r="DQ243" s="190"/>
      <c r="DR243" s="190"/>
      <c r="DS243" s="190"/>
      <c r="DT243" s="190"/>
      <c r="DU243" s="190"/>
      <c r="DV243" s="190"/>
      <c r="DW243" s="190"/>
      <c r="DX243" s="190"/>
      <c r="DY243" s="190"/>
      <c r="DZ243" s="190"/>
      <c r="EA243" s="190"/>
      <c r="EB243" s="190"/>
      <c r="EC243" s="190"/>
      <c r="ED243" s="190"/>
      <c r="EE243" s="190"/>
      <c r="EF243" s="190"/>
      <c r="EG243" s="190"/>
      <c r="EH243" s="190"/>
      <c r="EI243" s="190"/>
      <c r="EJ243" s="190"/>
      <c r="EK243" s="190"/>
      <c r="EL243" s="190"/>
      <c r="EM243" s="190"/>
      <c r="EN243" s="190"/>
      <c r="EO243" s="190"/>
      <c r="EP243" s="191"/>
      <c r="FV243" s="22"/>
      <c r="FW243" s="22"/>
      <c r="FX243" s="22"/>
      <c r="FY243" s="22"/>
      <c r="FZ243" s="22"/>
      <c r="GA243" s="22"/>
      <c r="GB243" s="22"/>
      <c r="GC243" s="22"/>
      <c r="GD243" s="22"/>
      <c r="GE243" s="22"/>
      <c r="GF243" s="22"/>
      <c r="GG243" s="22"/>
      <c r="GH243" s="22"/>
      <c r="GI243" s="22"/>
      <c r="GJ243" s="22"/>
      <c r="GK243" s="22"/>
    </row>
    <row r="244" spans="1:193" s="11" customFormat="1" ht="3" customHeight="1">
      <c r="A244" s="4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c r="BI244" s="151"/>
      <c r="BJ244" s="151"/>
      <c r="BK244" s="151"/>
      <c r="BL244" s="151"/>
      <c r="BM244" s="151"/>
      <c r="BN244" s="151"/>
      <c r="BO244" s="151"/>
      <c r="BP244" s="151"/>
      <c r="BQ244" s="151"/>
      <c r="BR244" s="151"/>
      <c r="BS244" s="151"/>
      <c r="BT244" s="151"/>
      <c r="BU244" s="151"/>
      <c r="BV244" s="151"/>
      <c r="BW244" s="151"/>
      <c r="BX244" s="151"/>
      <c r="BY244" s="151"/>
      <c r="BZ244" s="151"/>
      <c r="CA244" s="151"/>
      <c r="CB244" s="151"/>
      <c r="CC244" s="151"/>
      <c r="CD244" s="151"/>
      <c r="CE244" s="151"/>
      <c r="CF244" s="151"/>
      <c r="CG244" s="151"/>
      <c r="CH244" s="151"/>
      <c r="CI244" s="151"/>
      <c r="CJ244" s="151"/>
      <c r="CK244" s="151"/>
      <c r="CL244" s="151"/>
      <c r="CM244" s="151"/>
      <c r="CN244" s="151"/>
      <c r="CO244" s="151"/>
      <c r="CP244" s="151"/>
      <c r="CQ244" s="151"/>
      <c r="CR244" s="151"/>
      <c r="CS244" s="151"/>
      <c r="CT244" s="151"/>
      <c r="CU244" s="151"/>
      <c r="CV244" s="151"/>
      <c r="CW244" s="151"/>
      <c r="CX244" s="151"/>
      <c r="CY244" s="151"/>
      <c r="CZ244" s="151"/>
      <c r="DA244" s="151"/>
      <c r="DB244" s="151"/>
      <c r="DC244" s="151"/>
      <c r="DD244" s="151"/>
      <c r="DE244" s="151"/>
      <c r="DF244" s="151"/>
      <c r="DG244" s="151"/>
      <c r="DH244" s="151"/>
      <c r="DI244" s="151"/>
      <c r="DJ244" s="151"/>
      <c r="DK244" s="151"/>
      <c r="DL244" s="151"/>
      <c r="DM244" s="151"/>
      <c r="DN244" s="151"/>
      <c r="DO244" s="151"/>
      <c r="DP244" s="151"/>
      <c r="DQ244" s="151"/>
      <c r="DR244" s="151"/>
      <c r="DS244" s="151"/>
      <c r="DT244" s="151"/>
      <c r="DU244" s="151"/>
      <c r="DV244" s="151"/>
      <c r="DW244" s="151"/>
      <c r="DX244" s="151"/>
      <c r="DY244" s="151"/>
      <c r="DZ244" s="151"/>
      <c r="EA244" s="151"/>
      <c r="EB244" s="151"/>
      <c r="EC244" s="151"/>
      <c r="ED244" s="151"/>
      <c r="EE244" s="151"/>
      <c r="EF244" s="151"/>
      <c r="EG244" s="151"/>
      <c r="EH244" s="151"/>
      <c r="EI244" s="151"/>
      <c r="EJ244" s="151"/>
      <c r="EK244" s="151"/>
      <c r="EL244" s="151"/>
      <c r="EM244" s="151"/>
      <c r="EN244" s="151"/>
      <c r="EO244" s="151"/>
      <c r="EP244" s="151"/>
      <c r="GE244" s="22"/>
      <c r="GF244" s="22"/>
      <c r="GG244" s="22"/>
      <c r="GH244" s="22"/>
      <c r="GI244" s="22"/>
      <c r="GJ244" s="22"/>
      <c r="GK244" s="22"/>
    </row>
    <row r="245" spans="1:220" s="11" customFormat="1" ht="3" customHeight="1">
      <c r="A245" s="41"/>
      <c r="C245" s="260" t="s">
        <v>14</v>
      </c>
      <c r="D245" s="260"/>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c r="AA245" s="527" t="s">
        <v>190</v>
      </c>
      <c r="AB245" s="527"/>
      <c r="AC245" s="527"/>
      <c r="AD245" s="527"/>
      <c r="AE245" s="527"/>
      <c r="AF245" s="527"/>
      <c r="AG245" s="527"/>
      <c r="AH245" s="527"/>
      <c r="AI245" s="527"/>
      <c r="AJ245" s="527"/>
      <c r="AK245" s="527"/>
      <c r="AL245" s="527"/>
      <c r="AM245" s="527"/>
      <c r="AN245" s="527"/>
      <c r="AO245" s="527"/>
      <c r="AP245" s="527"/>
      <c r="AQ245" s="527"/>
      <c r="AR245" s="183"/>
      <c r="AS245" s="184"/>
      <c r="AT245" s="184"/>
      <c r="AU245" s="184"/>
      <c r="AV245" s="184"/>
      <c r="AW245" s="184"/>
      <c r="AX245" s="184"/>
      <c r="AY245" s="184"/>
      <c r="AZ245" s="184"/>
      <c r="BA245" s="184"/>
      <c r="BB245" s="184"/>
      <c r="BC245" s="185"/>
      <c r="BD245" s="90"/>
      <c r="BE245" s="151"/>
      <c r="BF245" s="187" t="s">
        <v>191</v>
      </c>
      <c r="BG245" s="187"/>
      <c r="BH245" s="187"/>
      <c r="BI245" s="187"/>
      <c r="BJ245" s="187"/>
      <c r="BK245" s="187"/>
      <c r="BL245" s="187"/>
      <c r="BM245" s="187"/>
      <c r="BN245" s="187"/>
      <c r="BO245" s="187"/>
      <c r="BP245" s="151"/>
      <c r="BQ245" s="198"/>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200"/>
      <c r="CT245" s="90"/>
      <c r="CU245" s="90"/>
      <c r="CV245" s="187" t="s">
        <v>192</v>
      </c>
      <c r="CW245" s="187"/>
      <c r="CX245" s="187"/>
      <c r="CY245" s="187"/>
      <c r="CZ245" s="187"/>
      <c r="DA245" s="187"/>
      <c r="DB245" s="187"/>
      <c r="DC245" s="187"/>
      <c r="DD245" s="187"/>
      <c r="DE245" s="187"/>
      <c r="DF245" s="187"/>
      <c r="DG245" s="187"/>
      <c r="DH245" s="187"/>
      <c r="DI245" s="187"/>
      <c r="DJ245" s="183"/>
      <c r="DK245" s="184"/>
      <c r="DL245" s="184"/>
      <c r="DM245" s="184"/>
      <c r="DN245" s="184"/>
      <c r="DO245" s="184"/>
      <c r="DP245" s="184"/>
      <c r="DQ245" s="184"/>
      <c r="DR245" s="184"/>
      <c r="DS245" s="184"/>
      <c r="DT245" s="184"/>
      <c r="DU245" s="184"/>
      <c r="DV245" s="184"/>
      <c r="DW245" s="184"/>
      <c r="DX245" s="184"/>
      <c r="DY245" s="184"/>
      <c r="DZ245" s="184"/>
      <c r="EA245" s="184"/>
      <c r="EB245" s="184"/>
      <c r="EC245" s="184"/>
      <c r="ED245" s="184"/>
      <c r="EE245" s="184"/>
      <c r="EF245" s="184"/>
      <c r="EG245" s="184"/>
      <c r="EH245" s="184"/>
      <c r="EI245" s="184"/>
      <c r="EJ245" s="184"/>
      <c r="EK245" s="184"/>
      <c r="EL245" s="184"/>
      <c r="EM245" s="184"/>
      <c r="EN245" s="184"/>
      <c r="EO245" s="184"/>
      <c r="EP245" s="185"/>
      <c r="EQ245" s="22"/>
      <c r="GE245" s="22"/>
      <c r="GF245" s="22"/>
      <c r="GG245" s="22"/>
      <c r="GH245" s="22"/>
      <c r="GI245" s="22"/>
      <c r="GJ245" s="22"/>
      <c r="GK245" s="22"/>
      <c r="GL245" s="22"/>
      <c r="GM245" s="22"/>
      <c r="GN245" s="22"/>
      <c r="GO245" s="22"/>
      <c r="GP245" s="22"/>
      <c r="GQ245" s="22"/>
      <c r="GR245" s="22"/>
      <c r="GS245" s="22"/>
      <c r="GT245" s="22"/>
      <c r="GU245" s="22"/>
      <c r="GV245" s="22"/>
      <c r="GW245" s="22"/>
      <c r="GX245" s="22"/>
      <c r="GY245" s="22"/>
      <c r="GZ245" s="22"/>
      <c r="HA245" s="22"/>
      <c r="HB245" s="22"/>
      <c r="HC245" s="22"/>
      <c r="HD245" s="22"/>
      <c r="HE245" s="22"/>
      <c r="HF245" s="22"/>
      <c r="HG245" s="22"/>
      <c r="HH245" s="22"/>
      <c r="HI245" s="22"/>
      <c r="HJ245" s="22"/>
      <c r="HK245" s="22"/>
      <c r="HL245" s="22"/>
    </row>
    <row r="246" spans="1:220" s="11" customFormat="1" ht="6.75" customHeight="1">
      <c r="A246" s="41"/>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527"/>
      <c r="AB246" s="527"/>
      <c r="AC246" s="527"/>
      <c r="AD246" s="527"/>
      <c r="AE246" s="527"/>
      <c r="AF246" s="527"/>
      <c r="AG246" s="527"/>
      <c r="AH246" s="527"/>
      <c r="AI246" s="527"/>
      <c r="AJ246" s="527"/>
      <c r="AK246" s="527"/>
      <c r="AL246" s="527"/>
      <c r="AM246" s="527"/>
      <c r="AN246" s="527"/>
      <c r="AO246" s="527"/>
      <c r="AP246" s="527"/>
      <c r="AQ246" s="527"/>
      <c r="AR246" s="186"/>
      <c r="AS246" s="187"/>
      <c r="AT246" s="187"/>
      <c r="AU246" s="187"/>
      <c r="AV246" s="187"/>
      <c r="AW246" s="187"/>
      <c r="AX246" s="187"/>
      <c r="AY246" s="187"/>
      <c r="AZ246" s="187"/>
      <c r="BA246" s="187"/>
      <c r="BB246" s="187"/>
      <c r="BC246" s="188"/>
      <c r="BD246" s="90"/>
      <c r="BE246" s="151"/>
      <c r="BF246" s="187"/>
      <c r="BG246" s="187"/>
      <c r="BH246" s="187"/>
      <c r="BI246" s="187"/>
      <c r="BJ246" s="187"/>
      <c r="BK246" s="187"/>
      <c r="BL246" s="187"/>
      <c r="BM246" s="187"/>
      <c r="BN246" s="187"/>
      <c r="BO246" s="187"/>
      <c r="BP246" s="151"/>
      <c r="BQ246" s="201"/>
      <c r="BR246" s="202"/>
      <c r="BS246" s="202"/>
      <c r="BT246" s="202"/>
      <c r="BU246" s="202"/>
      <c r="BV246" s="202"/>
      <c r="BW246" s="202"/>
      <c r="BX246" s="202"/>
      <c r="BY246" s="202"/>
      <c r="BZ246" s="202"/>
      <c r="CA246" s="202"/>
      <c r="CB246" s="202"/>
      <c r="CC246" s="202"/>
      <c r="CD246" s="202"/>
      <c r="CE246" s="202"/>
      <c r="CF246" s="202"/>
      <c r="CG246" s="202"/>
      <c r="CH246" s="202"/>
      <c r="CI246" s="202"/>
      <c r="CJ246" s="202"/>
      <c r="CK246" s="202"/>
      <c r="CL246" s="202"/>
      <c r="CM246" s="202"/>
      <c r="CN246" s="202"/>
      <c r="CO246" s="202"/>
      <c r="CP246" s="202"/>
      <c r="CQ246" s="202"/>
      <c r="CR246" s="202"/>
      <c r="CS246" s="203"/>
      <c r="CT246" s="90"/>
      <c r="CU246" s="90"/>
      <c r="CV246" s="187"/>
      <c r="CW246" s="187"/>
      <c r="CX246" s="187"/>
      <c r="CY246" s="187"/>
      <c r="CZ246" s="187"/>
      <c r="DA246" s="187"/>
      <c r="DB246" s="187"/>
      <c r="DC246" s="187"/>
      <c r="DD246" s="187"/>
      <c r="DE246" s="187"/>
      <c r="DF246" s="187"/>
      <c r="DG246" s="187"/>
      <c r="DH246" s="187"/>
      <c r="DI246" s="187"/>
      <c r="DJ246" s="186"/>
      <c r="DK246" s="187"/>
      <c r="DL246" s="187"/>
      <c r="DM246" s="187"/>
      <c r="DN246" s="187"/>
      <c r="DO246" s="187"/>
      <c r="DP246" s="187"/>
      <c r="DQ246" s="187"/>
      <c r="DR246" s="187"/>
      <c r="DS246" s="187"/>
      <c r="DT246" s="187"/>
      <c r="DU246" s="187"/>
      <c r="DV246" s="187"/>
      <c r="DW246" s="187"/>
      <c r="DX246" s="187"/>
      <c r="DY246" s="187"/>
      <c r="DZ246" s="187"/>
      <c r="EA246" s="187"/>
      <c r="EB246" s="187"/>
      <c r="EC246" s="187"/>
      <c r="ED246" s="187"/>
      <c r="EE246" s="187"/>
      <c r="EF246" s="187"/>
      <c r="EG246" s="187"/>
      <c r="EH246" s="187"/>
      <c r="EI246" s="187"/>
      <c r="EJ246" s="187"/>
      <c r="EK246" s="187"/>
      <c r="EL246" s="187"/>
      <c r="EM246" s="187"/>
      <c r="EN246" s="187"/>
      <c r="EO246" s="187"/>
      <c r="EP246" s="188"/>
      <c r="EQ246" s="22"/>
      <c r="GE246" s="22"/>
      <c r="GF246" s="22"/>
      <c r="GG246" s="22"/>
      <c r="GH246" s="22"/>
      <c r="GI246" s="22"/>
      <c r="GJ246" s="22"/>
      <c r="GK246" s="22"/>
      <c r="GL246" s="22"/>
      <c r="GM246" s="22"/>
      <c r="GN246" s="22"/>
      <c r="GO246" s="22"/>
      <c r="GP246" s="22"/>
      <c r="GQ246" s="22"/>
      <c r="GR246" s="22"/>
      <c r="GS246" s="22"/>
      <c r="GT246" s="22"/>
      <c r="GU246" s="22"/>
      <c r="GV246" s="22"/>
      <c r="GW246" s="22"/>
      <c r="GX246" s="22"/>
      <c r="GY246" s="22"/>
      <c r="GZ246" s="22"/>
      <c r="HA246" s="22"/>
      <c r="HB246" s="22"/>
      <c r="HC246" s="22"/>
      <c r="HD246" s="22"/>
      <c r="HE246" s="22"/>
      <c r="HF246" s="22"/>
      <c r="HG246" s="22"/>
      <c r="HH246" s="22"/>
      <c r="HI246" s="22"/>
      <c r="HJ246" s="22"/>
      <c r="HK246" s="22"/>
      <c r="HL246" s="22"/>
    </row>
    <row r="247" spans="1:220" s="11" customFormat="1" ht="3" customHeight="1">
      <c r="A247" s="41"/>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c r="AA247" s="527"/>
      <c r="AB247" s="527"/>
      <c r="AC247" s="527"/>
      <c r="AD247" s="527"/>
      <c r="AE247" s="527"/>
      <c r="AF247" s="527"/>
      <c r="AG247" s="527"/>
      <c r="AH247" s="527"/>
      <c r="AI247" s="527"/>
      <c r="AJ247" s="527"/>
      <c r="AK247" s="527"/>
      <c r="AL247" s="527"/>
      <c r="AM247" s="527"/>
      <c r="AN247" s="527"/>
      <c r="AO247" s="527"/>
      <c r="AP247" s="527"/>
      <c r="AQ247" s="527"/>
      <c r="AR247" s="189"/>
      <c r="AS247" s="190"/>
      <c r="AT247" s="190"/>
      <c r="AU247" s="190"/>
      <c r="AV247" s="190"/>
      <c r="AW247" s="190"/>
      <c r="AX247" s="190"/>
      <c r="AY247" s="190"/>
      <c r="AZ247" s="190"/>
      <c r="BA247" s="190"/>
      <c r="BB247" s="190"/>
      <c r="BC247" s="191"/>
      <c r="BD247" s="90"/>
      <c r="BE247" s="151"/>
      <c r="BF247" s="187"/>
      <c r="BG247" s="187"/>
      <c r="BH247" s="187"/>
      <c r="BI247" s="187"/>
      <c r="BJ247" s="187"/>
      <c r="BK247" s="187"/>
      <c r="BL247" s="187"/>
      <c r="BM247" s="187"/>
      <c r="BN247" s="187"/>
      <c r="BO247" s="187"/>
      <c r="BP247" s="151"/>
      <c r="BQ247" s="240"/>
      <c r="BR247" s="241"/>
      <c r="BS247" s="241"/>
      <c r="BT247" s="241"/>
      <c r="BU247" s="241"/>
      <c r="BV247" s="241"/>
      <c r="BW247" s="241"/>
      <c r="BX247" s="241"/>
      <c r="BY247" s="241"/>
      <c r="BZ247" s="241"/>
      <c r="CA247" s="241"/>
      <c r="CB247" s="241"/>
      <c r="CC247" s="241"/>
      <c r="CD247" s="241"/>
      <c r="CE247" s="241"/>
      <c r="CF247" s="241"/>
      <c r="CG247" s="241"/>
      <c r="CH247" s="241"/>
      <c r="CI247" s="241"/>
      <c r="CJ247" s="241"/>
      <c r="CK247" s="241"/>
      <c r="CL247" s="241"/>
      <c r="CM247" s="241"/>
      <c r="CN247" s="241"/>
      <c r="CO247" s="241"/>
      <c r="CP247" s="241"/>
      <c r="CQ247" s="241"/>
      <c r="CR247" s="241"/>
      <c r="CS247" s="261"/>
      <c r="CT247" s="90"/>
      <c r="CU247" s="90"/>
      <c r="CV247" s="187"/>
      <c r="CW247" s="187"/>
      <c r="CX247" s="187"/>
      <c r="CY247" s="187"/>
      <c r="CZ247" s="187"/>
      <c r="DA247" s="187"/>
      <c r="DB247" s="187"/>
      <c r="DC247" s="187"/>
      <c r="DD247" s="187"/>
      <c r="DE247" s="187"/>
      <c r="DF247" s="187"/>
      <c r="DG247" s="187"/>
      <c r="DH247" s="187"/>
      <c r="DI247" s="187"/>
      <c r="DJ247" s="189"/>
      <c r="DK247" s="190"/>
      <c r="DL247" s="190"/>
      <c r="DM247" s="190"/>
      <c r="DN247" s="190"/>
      <c r="DO247" s="190"/>
      <c r="DP247" s="190"/>
      <c r="DQ247" s="190"/>
      <c r="DR247" s="190"/>
      <c r="DS247" s="190"/>
      <c r="DT247" s="190"/>
      <c r="DU247" s="190"/>
      <c r="DV247" s="190"/>
      <c r="DW247" s="190"/>
      <c r="DX247" s="190"/>
      <c r="DY247" s="190"/>
      <c r="DZ247" s="190"/>
      <c r="EA247" s="190"/>
      <c r="EB247" s="190"/>
      <c r="EC247" s="190"/>
      <c r="ED247" s="190"/>
      <c r="EE247" s="190"/>
      <c r="EF247" s="190"/>
      <c r="EG247" s="190"/>
      <c r="EH247" s="190"/>
      <c r="EI247" s="190"/>
      <c r="EJ247" s="190"/>
      <c r="EK247" s="190"/>
      <c r="EL247" s="190"/>
      <c r="EM247" s="190"/>
      <c r="EN247" s="190"/>
      <c r="EO247" s="190"/>
      <c r="EP247" s="191"/>
      <c r="EQ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2"/>
      <c r="GR247" s="22"/>
      <c r="GS247" s="22"/>
      <c r="GT247" s="22"/>
      <c r="GU247" s="22"/>
      <c r="GV247" s="22"/>
      <c r="GW247" s="22"/>
      <c r="GX247" s="22"/>
      <c r="GY247" s="22"/>
      <c r="GZ247" s="22"/>
      <c r="HA247" s="22"/>
      <c r="HB247" s="22"/>
      <c r="HC247" s="22"/>
      <c r="HD247" s="22"/>
      <c r="HE247" s="22"/>
      <c r="HF247" s="22"/>
      <c r="HG247" s="22"/>
      <c r="HH247" s="22"/>
      <c r="HI247" s="22"/>
      <c r="HJ247" s="22"/>
      <c r="HK247" s="22"/>
      <c r="HL247" s="22"/>
    </row>
    <row r="248" s="11" customFormat="1" ht="3" customHeight="1">
      <c r="A248" s="41"/>
    </row>
    <row r="249" spans="1:146" s="11" customFormat="1" ht="3" customHeight="1">
      <c r="A249" s="41"/>
      <c r="C249" s="227" t="s">
        <v>3</v>
      </c>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8"/>
      <c r="AA249" s="183"/>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c r="BG249" s="185"/>
      <c r="BH249" s="181" t="s">
        <v>130</v>
      </c>
      <c r="BI249" s="182"/>
      <c r="BJ249" s="182"/>
      <c r="BK249" s="182"/>
      <c r="BL249" s="182"/>
      <c r="BM249" s="182"/>
      <c r="BN249" s="182"/>
      <c r="BO249" s="182"/>
      <c r="BP249" s="182"/>
      <c r="BQ249" s="182"/>
      <c r="BR249" s="182"/>
      <c r="BS249" s="182"/>
      <c r="BT249" s="182"/>
      <c r="BU249" s="182"/>
      <c r="BV249" s="75"/>
      <c r="BW249" s="183"/>
      <c r="BX249" s="184"/>
      <c r="BY249" s="184"/>
      <c r="BZ249" s="184"/>
      <c r="CA249" s="184"/>
      <c r="CB249" s="184"/>
      <c r="CC249" s="184"/>
      <c r="CD249" s="184"/>
      <c r="CE249" s="184"/>
      <c r="CF249" s="184"/>
      <c r="CG249" s="184"/>
      <c r="CH249" s="184"/>
      <c r="CI249" s="184"/>
      <c r="CJ249" s="184"/>
      <c r="CK249" s="184"/>
      <c r="CL249" s="184"/>
      <c r="CM249" s="184"/>
      <c r="CN249" s="184"/>
      <c r="CO249" s="184"/>
      <c r="CP249" s="184"/>
      <c r="CQ249" s="184"/>
      <c r="CR249" s="184"/>
      <c r="CS249" s="184"/>
      <c r="CT249" s="184"/>
      <c r="CU249" s="184"/>
      <c r="CV249" s="184"/>
      <c r="CW249" s="184"/>
      <c r="CX249" s="184"/>
      <c r="CY249" s="184"/>
      <c r="CZ249" s="184"/>
      <c r="DA249" s="184"/>
      <c r="DB249" s="184"/>
      <c r="DC249" s="184"/>
      <c r="DD249" s="184"/>
      <c r="DE249" s="184"/>
      <c r="DF249" s="184"/>
      <c r="DG249" s="184"/>
      <c r="DH249" s="184"/>
      <c r="DI249" s="184"/>
      <c r="DJ249" s="184"/>
      <c r="DK249" s="184"/>
      <c r="DL249" s="184"/>
      <c r="DM249" s="184"/>
      <c r="DN249" s="184"/>
      <c r="DO249" s="184"/>
      <c r="DP249" s="184"/>
      <c r="DQ249" s="184"/>
      <c r="DR249" s="184"/>
      <c r="DS249" s="184"/>
      <c r="DT249" s="184"/>
      <c r="DU249" s="184"/>
      <c r="DV249" s="184"/>
      <c r="DW249" s="184"/>
      <c r="DX249" s="184"/>
      <c r="DY249" s="184"/>
      <c r="DZ249" s="184"/>
      <c r="EA249" s="184"/>
      <c r="EB249" s="184"/>
      <c r="EC249" s="184"/>
      <c r="ED249" s="184"/>
      <c r="EE249" s="184"/>
      <c r="EF249" s="184"/>
      <c r="EG249" s="184"/>
      <c r="EH249" s="184"/>
      <c r="EI249" s="184"/>
      <c r="EJ249" s="184"/>
      <c r="EK249" s="184"/>
      <c r="EL249" s="184"/>
      <c r="EM249" s="184"/>
      <c r="EN249" s="184"/>
      <c r="EO249" s="184"/>
      <c r="EP249" s="185"/>
    </row>
    <row r="250" spans="1:146" s="11" customFormat="1" ht="6.75" customHeight="1">
      <c r="A250" s="41"/>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8"/>
      <c r="AA250" s="186"/>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7"/>
      <c r="AY250" s="187"/>
      <c r="AZ250" s="187"/>
      <c r="BA250" s="187"/>
      <c r="BB250" s="187"/>
      <c r="BC250" s="187"/>
      <c r="BD250" s="187"/>
      <c r="BE250" s="187"/>
      <c r="BF250" s="187"/>
      <c r="BG250" s="188"/>
      <c r="BH250" s="181"/>
      <c r="BI250" s="182"/>
      <c r="BJ250" s="182"/>
      <c r="BK250" s="182"/>
      <c r="BL250" s="182"/>
      <c r="BM250" s="182"/>
      <c r="BN250" s="182"/>
      <c r="BO250" s="182"/>
      <c r="BP250" s="182"/>
      <c r="BQ250" s="182"/>
      <c r="BR250" s="182"/>
      <c r="BS250" s="182"/>
      <c r="BT250" s="182"/>
      <c r="BU250" s="182"/>
      <c r="BV250" s="75"/>
      <c r="BW250" s="186"/>
      <c r="BX250" s="187"/>
      <c r="BY250" s="187"/>
      <c r="BZ250" s="187"/>
      <c r="CA250" s="187"/>
      <c r="CB250" s="187"/>
      <c r="CC250" s="187"/>
      <c r="CD250" s="187"/>
      <c r="CE250" s="187"/>
      <c r="CF250" s="187"/>
      <c r="CG250" s="187"/>
      <c r="CH250" s="187"/>
      <c r="CI250" s="187"/>
      <c r="CJ250" s="187"/>
      <c r="CK250" s="187"/>
      <c r="CL250" s="187"/>
      <c r="CM250" s="187"/>
      <c r="CN250" s="187"/>
      <c r="CO250" s="187"/>
      <c r="CP250" s="187"/>
      <c r="CQ250" s="187"/>
      <c r="CR250" s="187"/>
      <c r="CS250" s="187"/>
      <c r="CT250" s="187"/>
      <c r="CU250" s="187"/>
      <c r="CV250" s="187"/>
      <c r="CW250" s="187"/>
      <c r="CX250" s="187"/>
      <c r="CY250" s="187"/>
      <c r="CZ250" s="187"/>
      <c r="DA250" s="187"/>
      <c r="DB250" s="187"/>
      <c r="DC250" s="187"/>
      <c r="DD250" s="187"/>
      <c r="DE250" s="187"/>
      <c r="DF250" s="187"/>
      <c r="DG250" s="187"/>
      <c r="DH250" s="187"/>
      <c r="DI250" s="187"/>
      <c r="DJ250" s="187"/>
      <c r="DK250" s="187"/>
      <c r="DL250" s="187"/>
      <c r="DM250" s="187"/>
      <c r="DN250" s="187"/>
      <c r="DO250" s="187"/>
      <c r="DP250" s="187"/>
      <c r="DQ250" s="187"/>
      <c r="DR250" s="187"/>
      <c r="DS250" s="187"/>
      <c r="DT250" s="187"/>
      <c r="DU250" s="187"/>
      <c r="DV250" s="187"/>
      <c r="DW250" s="187"/>
      <c r="DX250" s="187"/>
      <c r="DY250" s="187"/>
      <c r="DZ250" s="187"/>
      <c r="EA250" s="187"/>
      <c r="EB250" s="187"/>
      <c r="EC250" s="187"/>
      <c r="ED250" s="187"/>
      <c r="EE250" s="187"/>
      <c r="EF250" s="187"/>
      <c r="EG250" s="187"/>
      <c r="EH250" s="187"/>
      <c r="EI250" s="187"/>
      <c r="EJ250" s="187"/>
      <c r="EK250" s="187"/>
      <c r="EL250" s="187"/>
      <c r="EM250" s="187"/>
      <c r="EN250" s="187"/>
      <c r="EO250" s="187"/>
      <c r="EP250" s="188"/>
    </row>
    <row r="251" spans="1:146" s="11" customFormat="1" ht="3" customHeight="1">
      <c r="A251" s="41"/>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8"/>
      <c r="AA251" s="189"/>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0"/>
      <c r="AY251" s="190"/>
      <c r="AZ251" s="190"/>
      <c r="BA251" s="190"/>
      <c r="BB251" s="190"/>
      <c r="BC251" s="190"/>
      <c r="BD251" s="190"/>
      <c r="BE251" s="190"/>
      <c r="BF251" s="190"/>
      <c r="BG251" s="191"/>
      <c r="BH251" s="181"/>
      <c r="BI251" s="182"/>
      <c r="BJ251" s="182"/>
      <c r="BK251" s="182"/>
      <c r="BL251" s="182"/>
      <c r="BM251" s="182"/>
      <c r="BN251" s="182"/>
      <c r="BO251" s="182"/>
      <c r="BP251" s="182"/>
      <c r="BQ251" s="182"/>
      <c r="BR251" s="182"/>
      <c r="BS251" s="182"/>
      <c r="BT251" s="182"/>
      <c r="BU251" s="182"/>
      <c r="BV251" s="75"/>
      <c r="BW251" s="189"/>
      <c r="BX251" s="190"/>
      <c r="BY251" s="190"/>
      <c r="BZ251" s="190"/>
      <c r="CA251" s="190"/>
      <c r="CB251" s="190"/>
      <c r="CC251" s="190"/>
      <c r="CD251" s="190"/>
      <c r="CE251" s="190"/>
      <c r="CF251" s="190"/>
      <c r="CG251" s="190"/>
      <c r="CH251" s="190"/>
      <c r="CI251" s="190"/>
      <c r="CJ251" s="190"/>
      <c r="CK251" s="190"/>
      <c r="CL251" s="190"/>
      <c r="CM251" s="190"/>
      <c r="CN251" s="190"/>
      <c r="CO251" s="190"/>
      <c r="CP251" s="190"/>
      <c r="CQ251" s="190"/>
      <c r="CR251" s="190"/>
      <c r="CS251" s="190"/>
      <c r="CT251" s="190"/>
      <c r="CU251" s="190"/>
      <c r="CV251" s="190"/>
      <c r="CW251" s="190"/>
      <c r="CX251" s="190"/>
      <c r="CY251" s="190"/>
      <c r="CZ251" s="190"/>
      <c r="DA251" s="190"/>
      <c r="DB251" s="190"/>
      <c r="DC251" s="190"/>
      <c r="DD251" s="190"/>
      <c r="DE251" s="190"/>
      <c r="DF251" s="190"/>
      <c r="DG251" s="190"/>
      <c r="DH251" s="190"/>
      <c r="DI251" s="190"/>
      <c r="DJ251" s="190"/>
      <c r="DK251" s="190"/>
      <c r="DL251" s="190"/>
      <c r="DM251" s="190"/>
      <c r="DN251" s="190"/>
      <c r="DO251" s="190"/>
      <c r="DP251" s="190"/>
      <c r="DQ251" s="190"/>
      <c r="DR251" s="190"/>
      <c r="DS251" s="190"/>
      <c r="DT251" s="190"/>
      <c r="DU251" s="190"/>
      <c r="DV251" s="190"/>
      <c r="DW251" s="190"/>
      <c r="DX251" s="190"/>
      <c r="DY251" s="190"/>
      <c r="DZ251" s="190"/>
      <c r="EA251" s="190"/>
      <c r="EB251" s="190"/>
      <c r="EC251" s="190"/>
      <c r="ED251" s="190"/>
      <c r="EE251" s="190"/>
      <c r="EF251" s="190"/>
      <c r="EG251" s="190"/>
      <c r="EH251" s="190"/>
      <c r="EI251" s="190"/>
      <c r="EJ251" s="190"/>
      <c r="EK251" s="190"/>
      <c r="EL251" s="190"/>
      <c r="EM251" s="190"/>
      <c r="EN251" s="190"/>
      <c r="EO251" s="190"/>
      <c r="EP251" s="191"/>
    </row>
    <row r="252" s="11" customFormat="1" ht="3" customHeight="1">
      <c r="A252" s="41"/>
    </row>
    <row r="253" spans="1:146" s="11" customFormat="1" ht="3" customHeight="1">
      <c r="A253" s="41"/>
      <c r="C253" s="227" t="s">
        <v>12</v>
      </c>
      <c r="D253" s="227"/>
      <c r="E253" s="227"/>
      <c r="F253" s="227"/>
      <c r="G253" s="227"/>
      <c r="H253" s="227"/>
      <c r="I253" s="227"/>
      <c r="J253" s="227"/>
      <c r="K253" s="227"/>
      <c r="L253" s="227"/>
      <c r="M253" s="227"/>
      <c r="N253" s="227"/>
      <c r="O253" s="227"/>
      <c r="P253" s="227"/>
      <c r="Q253" s="227"/>
      <c r="R253" s="227"/>
      <c r="S253" s="227"/>
      <c r="T253" s="227"/>
      <c r="AA253" s="183"/>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5"/>
      <c r="BH253" s="181" t="s">
        <v>6</v>
      </c>
      <c r="BI253" s="182"/>
      <c r="BJ253" s="182"/>
      <c r="BK253" s="182"/>
      <c r="BL253" s="182"/>
      <c r="BM253" s="182"/>
      <c r="BN253" s="182"/>
      <c r="BO253" s="182"/>
      <c r="BP253" s="182"/>
      <c r="BQ253" s="182"/>
      <c r="BR253" s="182"/>
      <c r="BS253" s="182"/>
      <c r="BT253" s="182"/>
      <c r="BU253" s="182"/>
      <c r="BV253" s="503"/>
      <c r="BW253" s="183"/>
      <c r="BX253" s="184"/>
      <c r="BY253" s="184"/>
      <c r="BZ253" s="184"/>
      <c r="CA253" s="184"/>
      <c r="CB253" s="184"/>
      <c r="CC253" s="184"/>
      <c r="CD253" s="184"/>
      <c r="CE253" s="184"/>
      <c r="CF253" s="184"/>
      <c r="CG253" s="184"/>
      <c r="CH253" s="184"/>
      <c r="CI253" s="184"/>
      <c r="CJ253" s="184"/>
      <c r="CK253" s="184"/>
      <c r="CL253" s="184"/>
      <c r="CM253" s="184"/>
      <c r="CN253" s="184"/>
      <c r="CO253" s="184"/>
      <c r="CP253" s="184"/>
      <c r="CQ253" s="184"/>
      <c r="CR253" s="184"/>
      <c r="CS253" s="184"/>
      <c r="CT253" s="184"/>
      <c r="CU253" s="184"/>
      <c r="CV253" s="184"/>
      <c r="CW253" s="184"/>
      <c r="CX253" s="184"/>
      <c r="CY253" s="184"/>
      <c r="CZ253" s="184"/>
      <c r="DA253" s="184"/>
      <c r="DB253" s="184"/>
      <c r="DC253" s="184"/>
      <c r="DD253" s="184"/>
      <c r="DE253" s="184"/>
      <c r="DF253" s="184"/>
      <c r="DG253" s="184"/>
      <c r="DH253" s="184"/>
      <c r="DI253" s="184"/>
      <c r="DJ253" s="184"/>
      <c r="DK253" s="184"/>
      <c r="DL253" s="184"/>
      <c r="DM253" s="184"/>
      <c r="DN253" s="184"/>
      <c r="DO253" s="184"/>
      <c r="DP253" s="184"/>
      <c r="DQ253" s="184"/>
      <c r="DR253" s="184"/>
      <c r="DS253" s="184"/>
      <c r="DT253" s="184"/>
      <c r="DU253" s="184"/>
      <c r="DV253" s="184"/>
      <c r="DW253" s="184"/>
      <c r="DX253" s="184"/>
      <c r="DY253" s="184"/>
      <c r="DZ253" s="184"/>
      <c r="EA253" s="184"/>
      <c r="EB253" s="184"/>
      <c r="EC253" s="184"/>
      <c r="ED253" s="184"/>
      <c r="EE253" s="184"/>
      <c r="EF253" s="184"/>
      <c r="EG253" s="184"/>
      <c r="EH253" s="184"/>
      <c r="EI253" s="184"/>
      <c r="EJ253" s="184"/>
      <c r="EK253" s="184"/>
      <c r="EL253" s="184"/>
      <c r="EM253" s="184"/>
      <c r="EN253" s="184"/>
      <c r="EO253" s="184"/>
      <c r="EP253" s="185"/>
    </row>
    <row r="254" spans="1:146" s="11" customFormat="1" ht="6.75" customHeight="1">
      <c r="A254" s="41"/>
      <c r="C254" s="227"/>
      <c r="D254" s="227"/>
      <c r="E254" s="227"/>
      <c r="F254" s="227"/>
      <c r="G254" s="227"/>
      <c r="H254" s="227"/>
      <c r="I254" s="227"/>
      <c r="J254" s="227"/>
      <c r="K254" s="227"/>
      <c r="L254" s="227"/>
      <c r="M254" s="227"/>
      <c r="N254" s="227"/>
      <c r="O254" s="227"/>
      <c r="P254" s="227"/>
      <c r="Q254" s="227"/>
      <c r="R254" s="227"/>
      <c r="S254" s="227"/>
      <c r="T254" s="227"/>
      <c r="AA254" s="186"/>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7"/>
      <c r="BC254" s="187"/>
      <c r="BD254" s="187"/>
      <c r="BE254" s="187"/>
      <c r="BF254" s="187"/>
      <c r="BG254" s="188"/>
      <c r="BH254" s="181"/>
      <c r="BI254" s="182"/>
      <c r="BJ254" s="182"/>
      <c r="BK254" s="182"/>
      <c r="BL254" s="182"/>
      <c r="BM254" s="182"/>
      <c r="BN254" s="182"/>
      <c r="BO254" s="182"/>
      <c r="BP254" s="182"/>
      <c r="BQ254" s="182"/>
      <c r="BR254" s="182"/>
      <c r="BS254" s="182"/>
      <c r="BT254" s="182"/>
      <c r="BU254" s="182"/>
      <c r="BV254" s="503"/>
      <c r="BW254" s="186"/>
      <c r="BX254" s="187"/>
      <c r="BY254" s="187"/>
      <c r="BZ254" s="187"/>
      <c r="CA254" s="187"/>
      <c r="CB254" s="187"/>
      <c r="CC254" s="187"/>
      <c r="CD254" s="187"/>
      <c r="CE254" s="187"/>
      <c r="CF254" s="187"/>
      <c r="CG254" s="187"/>
      <c r="CH254" s="187"/>
      <c r="CI254" s="187"/>
      <c r="CJ254" s="187"/>
      <c r="CK254" s="187"/>
      <c r="CL254" s="187"/>
      <c r="CM254" s="187"/>
      <c r="CN254" s="187"/>
      <c r="CO254" s="187"/>
      <c r="CP254" s="187"/>
      <c r="CQ254" s="187"/>
      <c r="CR254" s="187"/>
      <c r="CS254" s="187"/>
      <c r="CT254" s="187"/>
      <c r="CU254" s="187"/>
      <c r="CV254" s="187"/>
      <c r="CW254" s="187"/>
      <c r="CX254" s="187"/>
      <c r="CY254" s="187"/>
      <c r="CZ254" s="187"/>
      <c r="DA254" s="187"/>
      <c r="DB254" s="187"/>
      <c r="DC254" s="187"/>
      <c r="DD254" s="187"/>
      <c r="DE254" s="187"/>
      <c r="DF254" s="187"/>
      <c r="DG254" s="187"/>
      <c r="DH254" s="187"/>
      <c r="DI254" s="187"/>
      <c r="DJ254" s="187"/>
      <c r="DK254" s="187"/>
      <c r="DL254" s="187"/>
      <c r="DM254" s="187"/>
      <c r="DN254" s="187"/>
      <c r="DO254" s="187"/>
      <c r="DP254" s="187"/>
      <c r="DQ254" s="187"/>
      <c r="DR254" s="187"/>
      <c r="DS254" s="187"/>
      <c r="DT254" s="187"/>
      <c r="DU254" s="187"/>
      <c r="DV254" s="187"/>
      <c r="DW254" s="187"/>
      <c r="DX254" s="187"/>
      <c r="DY254" s="187"/>
      <c r="DZ254" s="187"/>
      <c r="EA254" s="187"/>
      <c r="EB254" s="187"/>
      <c r="EC254" s="187"/>
      <c r="ED254" s="187"/>
      <c r="EE254" s="187"/>
      <c r="EF254" s="187"/>
      <c r="EG254" s="187"/>
      <c r="EH254" s="187"/>
      <c r="EI254" s="187"/>
      <c r="EJ254" s="187"/>
      <c r="EK254" s="187"/>
      <c r="EL254" s="187"/>
      <c r="EM254" s="187"/>
      <c r="EN254" s="187"/>
      <c r="EO254" s="187"/>
      <c r="EP254" s="188"/>
    </row>
    <row r="255" spans="1:146" s="11" customFormat="1" ht="3" customHeight="1">
      <c r="A255" s="41"/>
      <c r="C255" s="227"/>
      <c r="D255" s="227"/>
      <c r="E255" s="227"/>
      <c r="F255" s="227"/>
      <c r="G255" s="227"/>
      <c r="H255" s="227"/>
      <c r="I255" s="227"/>
      <c r="J255" s="227"/>
      <c r="K255" s="227"/>
      <c r="L255" s="227"/>
      <c r="M255" s="227"/>
      <c r="N255" s="227"/>
      <c r="O255" s="227"/>
      <c r="P255" s="227"/>
      <c r="Q255" s="227"/>
      <c r="R255" s="227"/>
      <c r="S255" s="227"/>
      <c r="T255" s="227"/>
      <c r="AA255" s="189"/>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1"/>
      <c r="BH255" s="181"/>
      <c r="BI255" s="182"/>
      <c r="BJ255" s="182"/>
      <c r="BK255" s="182"/>
      <c r="BL255" s="182"/>
      <c r="BM255" s="182"/>
      <c r="BN255" s="182"/>
      <c r="BO255" s="182"/>
      <c r="BP255" s="182"/>
      <c r="BQ255" s="182"/>
      <c r="BR255" s="182"/>
      <c r="BS255" s="182"/>
      <c r="BT255" s="182"/>
      <c r="BU255" s="182"/>
      <c r="BV255" s="503"/>
      <c r="BW255" s="189"/>
      <c r="BX255" s="190"/>
      <c r="BY255" s="190"/>
      <c r="BZ255" s="190"/>
      <c r="CA255" s="190"/>
      <c r="CB255" s="190"/>
      <c r="CC255" s="190"/>
      <c r="CD255" s="190"/>
      <c r="CE255" s="190"/>
      <c r="CF255" s="190"/>
      <c r="CG255" s="190"/>
      <c r="CH255" s="190"/>
      <c r="CI255" s="190"/>
      <c r="CJ255" s="190"/>
      <c r="CK255" s="190"/>
      <c r="CL255" s="190"/>
      <c r="CM255" s="190"/>
      <c r="CN255" s="190"/>
      <c r="CO255" s="190"/>
      <c r="CP255" s="190"/>
      <c r="CQ255" s="190"/>
      <c r="CR255" s="190"/>
      <c r="CS255" s="190"/>
      <c r="CT255" s="190"/>
      <c r="CU255" s="190"/>
      <c r="CV255" s="190"/>
      <c r="CW255" s="190"/>
      <c r="CX255" s="190"/>
      <c r="CY255" s="190"/>
      <c r="CZ255" s="190"/>
      <c r="DA255" s="190"/>
      <c r="DB255" s="190"/>
      <c r="DC255" s="190"/>
      <c r="DD255" s="190"/>
      <c r="DE255" s="190"/>
      <c r="DF255" s="190"/>
      <c r="DG255" s="190"/>
      <c r="DH255" s="190"/>
      <c r="DI255" s="190"/>
      <c r="DJ255" s="190"/>
      <c r="DK255" s="190"/>
      <c r="DL255" s="190"/>
      <c r="DM255" s="190"/>
      <c r="DN255" s="190"/>
      <c r="DO255" s="190"/>
      <c r="DP255" s="190"/>
      <c r="DQ255" s="190"/>
      <c r="DR255" s="190"/>
      <c r="DS255" s="190"/>
      <c r="DT255" s="190"/>
      <c r="DU255" s="190"/>
      <c r="DV255" s="190"/>
      <c r="DW255" s="190"/>
      <c r="DX255" s="190"/>
      <c r="DY255" s="190"/>
      <c r="DZ255" s="190"/>
      <c r="EA255" s="190"/>
      <c r="EB255" s="190"/>
      <c r="EC255" s="190"/>
      <c r="ED255" s="190"/>
      <c r="EE255" s="190"/>
      <c r="EF255" s="190"/>
      <c r="EG255" s="190"/>
      <c r="EH255" s="190"/>
      <c r="EI255" s="190"/>
      <c r="EJ255" s="190"/>
      <c r="EK255" s="190"/>
      <c r="EL255" s="190"/>
      <c r="EM255" s="190"/>
      <c r="EN255" s="190"/>
      <c r="EO255" s="190"/>
      <c r="EP255" s="191"/>
    </row>
    <row r="256" s="11" customFormat="1" ht="3" customHeight="1">
      <c r="A256" s="41"/>
    </row>
    <row r="257" spans="1:193" s="11" customFormat="1" ht="3" customHeight="1">
      <c r="A257" s="41"/>
      <c r="C257" s="260" t="s">
        <v>7</v>
      </c>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471"/>
      <c r="AE257" s="183"/>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5"/>
      <c r="CI257" s="395" t="s">
        <v>8</v>
      </c>
      <c r="CJ257" s="395"/>
      <c r="CK257" s="395"/>
      <c r="CL257" s="395"/>
      <c r="CM257" s="395"/>
      <c r="CN257" s="395"/>
      <c r="CO257" s="395"/>
      <c r="CP257" s="395"/>
      <c r="CQ257" s="395"/>
      <c r="CR257" s="395"/>
      <c r="CS257" s="395"/>
      <c r="CT257" s="395"/>
      <c r="CU257" s="395"/>
      <c r="CV257" s="395"/>
      <c r="CW257" s="395"/>
      <c r="CX257" s="395"/>
      <c r="CY257" s="395"/>
      <c r="CZ257" s="395"/>
      <c r="DA257" s="395"/>
      <c r="DB257" s="395"/>
      <c r="DC257" s="395"/>
      <c r="DD257" s="395"/>
      <c r="DE257" s="395"/>
      <c r="DF257" s="395"/>
      <c r="DG257" s="395"/>
      <c r="DH257" s="395"/>
      <c r="DI257" s="395"/>
      <c r="DJ257" s="395"/>
      <c r="DK257" s="395"/>
      <c r="DL257" s="395"/>
      <c r="DM257" s="183"/>
      <c r="DN257" s="184"/>
      <c r="DO257" s="184"/>
      <c r="DP257" s="184"/>
      <c r="DQ257" s="184"/>
      <c r="DR257" s="184"/>
      <c r="DS257" s="184"/>
      <c r="DT257" s="184"/>
      <c r="DU257" s="184"/>
      <c r="DV257" s="184"/>
      <c r="DW257" s="184"/>
      <c r="DX257" s="184"/>
      <c r="DY257" s="184"/>
      <c r="DZ257" s="184"/>
      <c r="EA257" s="184"/>
      <c r="EB257" s="184"/>
      <c r="EC257" s="184"/>
      <c r="ED257" s="184"/>
      <c r="EE257" s="184"/>
      <c r="EF257" s="184"/>
      <c r="EG257" s="184"/>
      <c r="EH257" s="184"/>
      <c r="EI257" s="184"/>
      <c r="EJ257" s="184"/>
      <c r="EK257" s="184"/>
      <c r="EL257" s="184"/>
      <c r="EM257" s="184"/>
      <c r="EN257" s="184"/>
      <c r="EO257" s="184"/>
      <c r="EP257" s="185"/>
      <c r="FV257" s="22"/>
      <c r="FW257" s="22"/>
      <c r="FX257" s="22"/>
      <c r="FY257" s="22"/>
      <c r="FZ257" s="22"/>
      <c r="GA257" s="22"/>
      <c r="GB257" s="22"/>
      <c r="GC257" s="22"/>
      <c r="GD257" s="22"/>
      <c r="GE257" s="22"/>
      <c r="GF257" s="22"/>
      <c r="GG257" s="22"/>
      <c r="GH257" s="22"/>
      <c r="GI257" s="22"/>
      <c r="GJ257" s="22"/>
      <c r="GK257" s="22"/>
    </row>
    <row r="258" spans="1:193" s="11" customFormat="1" ht="6.75" customHeight="1">
      <c r="A258" s="41"/>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471"/>
      <c r="AE258" s="186"/>
      <c r="AF258" s="187"/>
      <c r="AG258" s="187"/>
      <c r="AH258" s="187"/>
      <c r="AI258" s="187"/>
      <c r="AJ258" s="187"/>
      <c r="AK258" s="187"/>
      <c r="AL258" s="187"/>
      <c r="AM258" s="187"/>
      <c r="AN258" s="187"/>
      <c r="AO258" s="187"/>
      <c r="AP258" s="187"/>
      <c r="AQ258" s="187"/>
      <c r="AR258" s="187"/>
      <c r="AS258" s="187"/>
      <c r="AT258" s="187"/>
      <c r="AU258" s="187"/>
      <c r="AV258" s="187"/>
      <c r="AW258" s="187"/>
      <c r="AX258" s="187"/>
      <c r="AY258" s="187"/>
      <c r="AZ258" s="187"/>
      <c r="BA258" s="187"/>
      <c r="BB258" s="187"/>
      <c r="BC258" s="187"/>
      <c r="BD258" s="187"/>
      <c r="BE258" s="187"/>
      <c r="BF258" s="187"/>
      <c r="BG258" s="187"/>
      <c r="BH258" s="187"/>
      <c r="BI258" s="187"/>
      <c r="BJ258" s="187"/>
      <c r="BK258" s="187"/>
      <c r="BL258" s="187"/>
      <c r="BM258" s="187"/>
      <c r="BN258" s="187"/>
      <c r="BO258" s="187"/>
      <c r="BP258" s="187"/>
      <c r="BQ258" s="187"/>
      <c r="BR258" s="187"/>
      <c r="BS258" s="187"/>
      <c r="BT258" s="187"/>
      <c r="BU258" s="187"/>
      <c r="BV258" s="187"/>
      <c r="BW258" s="187"/>
      <c r="BX258" s="187"/>
      <c r="BY258" s="187"/>
      <c r="BZ258" s="187"/>
      <c r="CA258" s="187"/>
      <c r="CB258" s="187"/>
      <c r="CC258" s="187"/>
      <c r="CD258" s="187"/>
      <c r="CE258" s="187"/>
      <c r="CF258" s="187"/>
      <c r="CG258" s="187"/>
      <c r="CH258" s="188"/>
      <c r="CI258" s="395"/>
      <c r="CJ258" s="395"/>
      <c r="CK258" s="395"/>
      <c r="CL258" s="395"/>
      <c r="CM258" s="395"/>
      <c r="CN258" s="395"/>
      <c r="CO258" s="395"/>
      <c r="CP258" s="395"/>
      <c r="CQ258" s="395"/>
      <c r="CR258" s="395"/>
      <c r="CS258" s="395"/>
      <c r="CT258" s="395"/>
      <c r="CU258" s="395"/>
      <c r="CV258" s="395"/>
      <c r="CW258" s="395"/>
      <c r="CX258" s="395"/>
      <c r="CY258" s="395"/>
      <c r="CZ258" s="395"/>
      <c r="DA258" s="395"/>
      <c r="DB258" s="395"/>
      <c r="DC258" s="395"/>
      <c r="DD258" s="395"/>
      <c r="DE258" s="395"/>
      <c r="DF258" s="395"/>
      <c r="DG258" s="395"/>
      <c r="DH258" s="395"/>
      <c r="DI258" s="395"/>
      <c r="DJ258" s="395"/>
      <c r="DK258" s="395"/>
      <c r="DL258" s="395"/>
      <c r="DM258" s="186"/>
      <c r="DN258" s="187"/>
      <c r="DO258" s="187"/>
      <c r="DP258" s="187"/>
      <c r="DQ258" s="187"/>
      <c r="DR258" s="187"/>
      <c r="DS258" s="187"/>
      <c r="DT258" s="187"/>
      <c r="DU258" s="187"/>
      <c r="DV258" s="187"/>
      <c r="DW258" s="187"/>
      <c r="DX258" s="187"/>
      <c r="DY258" s="187"/>
      <c r="DZ258" s="187"/>
      <c r="EA258" s="187"/>
      <c r="EB258" s="187"/>
      <c r="EC258" s="187"/>
      <c r="ED258" s="187"/>
      <c r="EE258" s="187"/>
      <c r="EF258" s="187"/>
      <c r="EG258" s="187"/>
      <c r="EH258" s="187"/>
      <c r="EI258" s="187"/>
      <c r="EJ258" s="187"/>
      <c r="EK258" s="187"/>
      <c r="EL258" s="187"/>
      <c r="EM258" s="187"/>
      <c r="EN258" s="187"/>
      <c r="EO258" s="187"/>
      <c r="EP258" s="188"/>
      <c r="FV258" s="22"/>
      <c r="FW258" s="22"/>
      <c r="FX258" s="22"/>
      <c r="FY258" s="22"/>
      <c r="FZ258" s="22"/>
      <c r="GA258" s="22"/>
      <c r="GB258" s="22"/>
      <c r="GC258" s="22"/>
      <c r="GD258" s="22"/>
      <c r="GE258" s="22"/>
      <c r="GF258" s="22"/>
      <c r="GG258" s="22"/>
      <c r="GH258" s="22"/>
      <c r="GI258" s="22"/>
      <c r="GJ258" s="22"/>
      <c r="GK258" s="22"/>
    </row>
    <row r="259" spans="1:193" s="11" customFormat="1" ht="3" customHeight="1">
      <c r="A259" s="41"/>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471"/>
      <c r="AE259" s="189"/>
      <c r="AF259" s="190"/>
      <c r="AG259" s="190"/>
      <c r="AH259" s="190"/>
      <c r="AI259" s="190"/>
      <c r="AJ259" s="190"/>
      <c r="AK259" s="190"/>
      <c r="AL259" s="190"/>
      <c r="AM259" s="190"/>
      <c r="AN259" s="190"/>
      <c r="AO259" s="190"/>
      <c r="AP259" s="190"/>
      <c r="AQ259" s="190"/>
      <c r="AR259" s="190"/>
      <c r="AS259" s="190"/>
      <c r="AT259" s="190"/>
      <c r="AU259" s="190"/>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90"/>
      <c r="BW259" s="190"/>
      <c r="BX259" s="190"/>
      <c r="BY259" s="190"/>
      <c r="BZ259" s="190"/>
      <c r="CA259" s="190"/>
      <c r="CB259" s="190"/>
      <c r="CC259" s="190"/>
      <c r="CD259" s="190"/>
      <c r="CE259" s="190"/>
      <c r="CF259" s="190"/>
      <c r="CG259" s="190"/>
      <c r="CH259" s="191"/>
      <c r="CI259" s="395"/>
      <c r="CJ259" s="395"/>
      <c r="CK259" s="395"/>
      <c r="CL259" s="395"/>
      <c r="CM259" s="395"/>
      <c r="CN259" s="395"/>
      <c r="CO259" s="395"/>
      <c r="CP259" s="395"/>
      <c r="CQ259" s="395"/>
      <c r="CR259" s="395"/>
      <c r="CS259" s="395"/>
      <c r="CT259" s="395"/>
      <c r="CU259" s="395"/>
      <c r="CV259" s="395"/>
      <c r="CW259" s="395"/>
      <c r="CX259" s="395"/>
      <c r="CY259" s="395"/>
      <c r="CZ259" s="395"/>
      <c r="DA259" s="395"/>
      <c r="DB259" s="395"/>
      <c r="DC259" s="395"/>
      <c r="DD259" s="395"/>
      <c r="DE259" s="395"/>
      <c r="DF259" s="395"/>
      <c r="DG259" s="395"/>
      <c r="DH259" s="395"/>
      <c r="DI259" s="395"/>
      <c r="DJ259" s="395"/>
      <c r="DK259" s="395"/>
      <c r="DL259" s="395"/>
      <c r="DM259" s="189"/>
      <c r="DN259" s="190"/>
      <c r="DO259" s="190"/>
      <c r="DP259" s="190"/>
      <c r="DQ259" s="190"/>
      <c r="DR259" s="190"/>
      <c r="DS259" s="190"/>
      <c r="DT259" s="190"/>
      <c r="DU259" s="190"/>
      <c r="DV259" s="190"/>
      <c r="DW259" s="190"/>
      <c r="DX259" s="190"/>
      <c r="DY259" s="190"/>
      <c r="DZ259" s="190"/>
      <c r="EA259" s="190"/>
      <c r="EB259" s="190"/>
      <c r="EC259" s="190"/>
      <c r="ED259" s="190"/>
      <c r="EE259" s="190"/>
      <c r="EF259" s="190"/>
      <c r="EG259" s="190"/>
      <c r="EH259" s="190"/>
      <c r="EI259" s="190"/>
      <c r="EJ259" s="190"/>
      <c r="EK259" s="190"/>
      <c r="EL259" s="190"/>
      <c r="EM259" s="190"/>
      <c r="EN259" s="190"/>
      <c r="EO259" s="190"/>
      <c r="EP259" s="191"/>
      <c r="FV259" s="22"/>
      <c r="FW259" s="22"/>
      <c r="FX259" s="22"/>
      <c r="FY259" s="22"/>
      <c r="FZ259" s="22"/>
      <c r="GA259" s="22"/>
      <c r="GB259" s="22"/>
      <c r="GC259" s="22"/>
      <c r="GD259" s="22"/>
      <c r="GE259" s="22"/>
      <c r="GF259" s="22"/>
      <c r="GG259" s="22"/>
      <c r="GH259" s="22"/>
      <c r="GI259" s="22"/>
      <c r="GJ259" s="22"/>
      <c r="GK259" s="22"/>
    </row>
    <row r="260" spans="1:84" s="11" customFormat="1" ht="3" customHeight="1">
      <c r="A260" s="41"/>
      <c r="BX260" s="21"/>
      <c r="BY260" s="21"/>
      <c r="BZ260" s="21"/>
      <c r="CA260" s="21"/>
      <c r="CB260" s="21"/>
      <c r="CC260" s="21"/>
      <c r="CD260" s="21"/>
      <c r="CE260" s="21"/>
      <c r="CF260" s="21"/>
    </row>
    <row r="261" spans="2:147" ht="0.75" customHeight="1">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4"/>
      <c r="BY261" s="4"/>
      <c r="BZ261" s="4"/>
      <c r="CA261" s="4"/>
      <c r="CB261" s="4"/>
      <c r="CC261" s="4"/>
      <c r="CD261" s="4"/>
      <c r="CE261" s="4"/>
      <c r="CF261" s="4"/>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4"/>
      <c r="EG261" s="4"/>
      <c r="EH261" s="4"/>
      <c r="EI261" s="4"/>
      <c r="EJ261" s="4"/>
      <c r="EK261" s="4"/>
      <c r="EL261" s="4"/>
      <c r="EM261" s="4"/>
      <c r="EN261" s="4"/>
      <c r="EO261" s="3"/>
      <c r="EP261" s="3"/>
      <c r="EQ261" s="2"/>
    </row>
    <row r="262" spans="1:146" s="11" customFormat="1" ht="3" customHeight="1">
      <c r="A262" s="41"/>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21"/>
      <c r="BY262" s="21"/>
      <c r="BZ262" s="21"/>
      <c r="CA262" s="21"/>
      <c r="CB262" s="21"/>
      <c r="CC262" s="21"/>
      <c r="CD262" s="21"/>
      <c r="CE262" s="21"/>
      <c r="CF262" s="21"/>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row>
    <row r="263" spans="1:147" s="11" customFormat="1" ht="3" customHeight="1">
      <c r="A263" s="41"/>
      <c r="C263" s="244" t="s">
        <v>92</v>
      </c>
      <c r="D263" s="244"/>
      <c r="E263" s="244"/>
      <c r="F263" s="244"/>
      <c r="G263" s="244"/>
      <c r="H263" s="244"/>
      <c r="I263" s="244"/>
      <c r="J263" s="244"/>
      <c r="K263" s="244"/>
      <c r="L263" s="244"/>
      <c r="M263" s="244"/>
      <c r="N263" s="244"/>
      <c r="O263" s="244"/>
      <c r="P263" s="244"/>
      <c r="Q263" s="244"/>
      <c r="R263" s="244"/>
      <c r="S263" s="244"/>
      <c r="T263" s="244"/>
      <c r="U263" s="244"/>
      <c r="V263" s="244"/>
      <c r="W263" s="244"/>
      <c r="X263" s="36"/>
      <c r="Y263" s="36"/>
      <c r="Z263" s="36"/>
      <c r="AA263" s="36"/>
      <c r="AB263" s="40"/>
      <c r="AC263" s="40"/>
      <c r="AD263" s="40"/>
      <c r="AE263" s="302" t="s">
        <v>123</v>
      </c>
      <c r="AF263" s="302"/>
      <c r="AG263" s="302"/>
      <c r="AH263" s="302"/>
      <c r="AI263" s="302"/>
      <c r="AJ263" s="302"/>
      <c r="AK263" s="302"/>
      <c r="AL263" s="302"/>
      <c r="AM263" s="302"/>
      <c r="AN263" s="302"/>
      <c r="AO263" s="108"/>
      <c r="AP263" s="108"/>
      <c r="AQ263" s="108"/>
      <c r="AR263" s="302" t="s">
        <v>122</v>
      </c>
      <c r="AS263" s="302"/>
      <c r="AT263" s="302"/>
      <c r="AU263" s="302"/>
      <c r="AV263" s="302"/>
      <c r="AW263" s="302"/>
      <c r="AX263" s="302"/>
      <c r="AY263" s="302"/>
      <c r="AZ263" s="302"/>
      <c r="BA263" s="302"/>
      <c r="BB263" s="92"/>
      <c r="BC263" s="100"/>
      <c r="BD263" s="302" t="s">
        <v>93</v>
      </c>
      <c r="BE263" s="302"/>
      <c r="BF263" s="302"/>
      <c r="BG263" s="302"/>
      <c r="BH263" s="302"/>
      <c r="BI263" s="302"/>
      <c r="BJ263" s="302"/>
      <c r="BK263" s="302"/>
      <c r="BL263" s="302"/>
      <c r="BM263" s="302"/>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c r="EN263" s="100"/>
      <c r="EO263" s="100"/>
      <c r="EP263" s="100"/>
      <c r="EQ263" s="102"/>
    </row>
    <row r="264" spans="1:147" s="11" customFormat="1" ht="8.25" customHeight="1">
      <c r="A264" s="41"/>
      <c r="C264" s="244"/>
      <c r="D264" s="244"/>
      <c r="E264" s="244"/>
      <c r="F264" s="244"/>
      <c r="G264" s="244"/>
      <c r="H264" s="244"/>
      <c r="I264" s="244"/>
      <c r="J264" s="244"/>
      <c r="K264" s="244"/>
      <c r="L264" s="244"/>
      <c r="M264" s="244"/>
      <c r="N264" s="244"/>
      <c r="O264" s="244"/>
      <c r="P264" s="244"/>
      <c r="Q264" s="244"/>
      <c r="R264" s="244"/>
      <c r="S264" s="244"/>
      <c r="T264" s="244"/>
      <c r="U264" s="244"/>
      <c r="V264" s="244"/>
      <c r="W264" s="244"/>
      <c r="X264" s="36"/>
      <c r="Y264" s="36"/>
      <c r="Z264" s="36"/>
      <c r="AA264" s="36"/>
      <c r="AB264" s="76"/>
      <c r="AC264" s="40" t="s">
        <v>163</v>
      </c>
      <c r="AD264" s="40"/>
      <c r="AE264" s="302"/>
      <c r="AF264" s="302"/>
      <c r="AG264" s="302"/>
      <c r="AH264" s="302"/>
      <c r="AI264" s="302"/>
      <c r="AJ264" s="302"/>
      <c r="AK264" s="302"/>
      <c r="AL264" s="302"/>
      <c r="AM264" s="302"/>
      <c r="AN264" s="302"/>
      <c r="AO264" s="108"/>
      <c r="AP264" s="108"/>
      <c r="AQ264" s="76"/>
      <c r="AR264" s="302"/>
      <c r="AS264" s="302"/>
      <c r="AT264" s="302"/>
      <c r="AU264" s="302"/>
      <c r="AV264" s="302"/>
      <c r="AW264" s="302"/>
      <c r="AX264" s="302"/>
      <c r="AY264" s="302"/>
      <c r="AZ264" s="302"/>
      <c r="BA264" s="302"/>
      <c r="BB264" s="92"/>
      <c r="BC264" s="76"/>
      <c r="BD264" s="302"/>
      <c r="BE264" s="302"/>
      <c r="BF264" s="302"/>
      <c r="BG264" s="302"/>
      <c r="BH264" s="302"/>
      <c r="BI264" s="302"/>
      <c r="BJ264" s="302"/>
      <c r="BK264" s="302"/>
      <c r="BL264" s="302"/>
      <c r="BM264" s="302"/>
      <c r="EQ264" s="102"/>
    </row>
    <row r="265" spans="1:147" s="11" customFormat="1" ht="3" customHeight="1">
      <c r="A265" s="41"/>
      <c r="C265" s="244"/>
      <c r="D265" s="244"/>
      <c r="E265" s="244"/>
      <c r="F265" s="244"/>
      <c r="G265" s="244"/>
      <c r="H265" s="244"/>
      <c r="I265" s="244"/>
      <c r="J265" s="244"/>
      <c r="K265" s="244"/>
      <c r="L265" s="244"/>
      <c r="M265" s="244"/>
      <c r="N265" s="244"/>
      <c r="O265" s="244"/>
      <c r="P265" s="244"/>
      <c r="Q265" s="244"/>
      <c r="R265" s="244"/>
      <c r="S265" s="244"/>
      <c r="T265" s="244"/>
      <c r="U265" s="244"/>
      <c r="V265" s="244"/>
      <c r="W265" s="244"/>
      <c r="X265" s="36"/>
      <c r="Y265" s="36"/>
      <c r="Z265" s="36"/>
      <c r="AA265" s="36"/>
      <c r="AB265" s="40"/>
      <c r="AC265" s="40"/>
      <c r="AD265" s="40"/>
      <c r="AE265" s="302"/>
      <c r="AF265" s="302"/>
      <c r="AG265" s="302"/>
      <c r="AH265" s="302"/>
      <c r="AI265" s="302"/>
      <c r="AJ265" s="302"/>
      <c r="AK265" s="302"/>
      <c r="AL265" s="302"/>
      <c r="AM265" s="302"/>
      <c r="AN265" s="302"/>
      <c r="AO265" s="108"/>
      <c r="AP265" s="108"/>
      <c r="AQ265" s="108"/>
      <c r="AR265" s="302"/>
      <c r="AS265" s="302"/>
      <c r="AT265" s="302"/>
      <c r="AU265" s="302"/>
      <c r="AV265" s="302"/>
      <c r="AW265" s="302"/>
      <c r="AX265" s="302"/>
      <c r="AY265" s="302"/>
      <c r="AZ265" s="302"/>
      <c r="BA265" s="302"/>
      <c r="BB265" s="92"/>
      <c r="BC265" s="100"/>
      <c r="BD265" s="302"/>
      <c r="BE265" s="302"/>
      <c r="BF265" s="302"/>
      <c r="BG265" s="302"/>
      <c r="BH265" s="302"/>
      <c r="BI265" s="302"/>
      <c r="BJ265" s="302"/>
      <c r="BK265" s="302"/>
      <c r="BL265" s="302"/>
      <c r="BM265" s="302"/>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c r="EN265" s="100"/>
      <c r="EO265" s="100"/>
      <c r="EP265" s="100"/>
      <c r="EQ265" s="75"/>
    </row>
    <row r="266" spans="1:147" s="11" customFormat="1" ht="3" customHeight="1">
      <c r="A266" s="41"/>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3"/>
      <c r="DA266" s="103"/>
      <c r="DB266" s="103"/>
      <c r="DC266" s="103"/>
      <c r="DD266" s="103"/>
      <c r="DE266" s="103"/>
      <c r="DF266" s="103"/>
      <c r="DG266" s="103"/>
      <c r="DH266" s="103"/>
      <c r="DI266" s="103"/>
      <c r="DJ266" s="103"/>
      <c r="DK266" s="103"/>
      <c r="DL266" s="103"/>
      <c r="DM266" s="103"/>
      <c r="DN266" s="103"/>
      <c r="DO266" s="103"/>
      <c r="DP266" s="103"/>
      <c r="DQ266" s="103"/>
      <c r="DR266" s="103"/>
      <c r="DS266" s="103"/>
      <c r="DT266" s="103"/>
      <c r="DU266" s="103"/>
      <c r="DV266" s="103"/>
      <c r="DW266" s="103"/>
      <c r="DX266" s="103"/>
      <c r="DY266" s="103"/>
      <c r="DZ266" s="103"/>
      <c r="EA266" s="103"/>
      <c r="EB266" s="103"/>
      <c r="EC266" s="103"/>
      <c r="ED266" s="103"/>
      <c r="EE266" s="103"/>
      <c r="EF266" s="103"/>
      <c r="EG266" s="103"/>
      <c r="EH266" s="103"/>
      <c r="EI266" s="103"/>
      <c r="EJ266" s="103"/>
      <c r="EK266" s="103"/>
      <c r="EL266" s="103"/>
      <c r="EM266" s="103"/>
      <c r="EN266" s="103"/>
      <c r="EO266" s="103"/>
      <c r="EP266" s="103"/>
      <c r="EQ266" s="75"/>
    </row>
    <row r="267" spans="1:147" s="11" customFormat="1" ht="3" customHeight="1">
      <c r="A267" s="41"/>
      <c r="C267" s="103"/>
      <c r="D267" s="103"/>
      <c r="E267" s="103"/>
      <c r="F267" s="103"/>
      <c r="G267" s="192" t="s">
        <v>94</v>
      </c>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192"/>
      <c r="AL267" s="192"/>
      <c r="AM267" s="192"/>
      <c r="AN267" s="300" t="s">
        <v>95</v>
      </c>
      <c r="AO267" s="301"/>
      <c r="AP267" s="301"/>
      <c r="AQ267" s="301"/>
      <c r="AR267" s="301"/>
      <c r="AS267" s="301"/>
      <c r="AT267" s="301"/>
      <c r="AU267" s="301"/>
      <c r="AV267" s="301"/>
      <c r="AW267" s="301"/>
      <c r="AX267" s="301"/>
      <c r="AY267" s="301"/>
      <c r="AZ267" s="301"/>
      <c r="BA267" s="301"/>
      <c r="BB267" s="301"/>
      <c r="BC267" s="301"/>
      <c r="BD267" s="301"/>
      <c r="BE267" s="301"/>
      <c r="BF267" s="301"/>
      <c r="BG267" s="301"/>
      <c r="BH267" s="301"/>
      <c r="BI267" s="301"/>
      <c r="BJ267" s="301"/>
      <c r="BK267" s="301"/>
      <c r="BL267" s="301"/>
      <c r="BM267" s="301"/>
      <c r="BN267" s="301"/>
      <c r="BO267" s="301"/>
      <c r="BP267" s="301"/>
      <c r="BQ267" s="301"/>
      <c r="BR267" s="301"/>
      <c r="BS267" s="301"/>
      <c r="BT267" s="301"/>
      <c r="BU267" s="301"/>
      <c r="BV267" s="301"/>
      <c r="BW267" s="301"/>
      <c r="BX267" s="301"/>
      <c r="BY267" s="301"/>
      <c r="BZ267" s="301"/>
      <c r="CA267" s="301"/>
      <c r="CB267" s="301"/>
      <c r="CC267" s="301"/>
      <c r="CD267" s="301"/>
      <c r="CE267" s="301"/>
      <c r="CF267" s="301"/>
      <c r="CG267" s="301"/>
      <c r="CH267" s="301"/>
      <c r="CI267" s="301"/>
      <c r="CJ267" s="301"/>
      <c r="CK267" s="301"/>
      <c r="CL267" s="301"/>
      <c r="CM267" s="301"/>
      <c r="CN267" s="301"/>
      <c r="CO267" s="301"/>
      <c r="CP267" s="301"/>
      <c r="CQ267" s="301"/>
      <c r="CR267" s="301"/>
      <c r="CS267" s="301"/>
      <c r="CT267" s="301"/>
      <c r="CU267" s="301"/>
      <c r="CV267" s="301"/>
      <c r="CW267" s="301"/>
      <c r="CX267" s="301"/>
      <c r="CY267" s="301"/>
      <c r="CZ267" s="301"/>
      <c r="DA267" s="301"/>
      <c r="DB267" s="301"/>
      <c r="DC267" s="301"/>
      <c r="DD267" s="301"/>
      <c r="DE267" s="301"/>
      <c r="DF267" s="301"/>
      <c r="DG267" s="301"/>
      <c r="DH267" s="301"/>
      <c r="DI267" s="301"/>
      <c r="DJ267" s="301"/>
      <c r="DK267" s="301"/>
      <c r="DL267" s="301"/>
      <c r="DM267" s="301"/>
      <c r="DN267" s="301"/>
      <c r="DO267" s="301"/>
      <c r="DP267" s="301"/>
      <c r="DQ267" s="301"/>
      <c r="DR267" s="301"/>
      <c r="DS267" s="301"/>
      <c r="DT267" s="301"/>
      <c r="DU267" s="301"/>
      <c r="DV267" s="301"/>
      <c r="DW267" s="301"/>
      <c r="DX267" s="301"/>
      <c r="DY267" s="301"/>
      <c r="DZ267" s="301"/>
      <c r="EA267" s="301"/>
      <c r="EB267" s="301"/>
      <c r="EC267" s="301"/>
      <c r="ED267" s="301"/>
      <c r="EE267" s="301"/>
      <c r="EF267" s="301"/>
      <c r="EG267" s="301"/>
      <c r="EH267" s="301"/>
      <c r="EI267" s="301"/>
      <c r="EJ267" s="301"/>
      <c r="EK267" s="301"/>
      <c r="EL267" s="301"/>
      <c r="EM267" s="103"/>
      <c r="EN267" s="103"/>
      <c r="EO267" s="103"/>
      <c r="EP267" s="103"/>
      <c r="EQ267" s="101"/>
    </row>
    <row r="268" spans="1:193" s="11" customFormat="1" ht="6.75" customHeight="1">
      <c r="A268" s="41"/>
      <c r="C268" s="103"/>
      <c r="D268" s="76"/>
      <c r="E268" s="103"/>
      <c r="F268" s="103"/>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301"/>
      <c r="AO268" s="301"/>
      <c r="AP268" s="301"/>
      <c r="AQ268" s="301"/>
      <c r="AR268" s="301"/>
      <c r="AS268" s="301"/>
      <c r="AT268" s="301"/>
      <c r="AU268" s="301"/>
      <c r="AV268" s="301"/>
      <c r="AW268" s="301"/>
      <c r="AX268" s="301"/>
      <c r="AY268" s="301"/>
      <c r="AZ268" s="301"/>
      <c r="BA268" s="301"/>
      <c r="BB268" s="301"/>
      <c r="BC268" s="301"/>
      <c r="BD268" s="301"/>
      <c r="BE268" s="301"/>
      <c r="BF268" s="301"/>
      <c r="BG268" s="301"/>
      <c r="BH268" s="301"/>
      <c r="BI268" s="301"/>
      <c r="BJ268" s="301"/>
      <c r="BK268" s="301"/>
      <c r="BL268" s="301"/>
      <c r="BM268" s="301"/>
      <c r="BN268" s="301"/>
      <c r="BO268" s="301"/>
      <c r="BP268" s="301"/>
      <c r="BQ268" s="301"/>
      <c r="BR268" s="301"/>
      <c r="BS268" s="301"/>
      <c r="BT268" s="301"/>
      <c r="BU268" s="301"/>
      <c r="BV268" s="301"/>
      <c r="BW268" s="301"/>
      <c r="BX268" s="301"/>
      <c r="BY268" s="301"/>
      <c r="BZ268" s="301"/>
      <c r="CA268" s="301"/>
      <c r="CB268" s="301"/>
      <c r="CC268" s="301"/>
      <c r="CD268" s="301"/>
      <c r="CE268" s="301"/>
      <c r="CF268" s="301"/>
      <c r="CG268" s="301"/>
      <c r="CH268" s="301"/>
      <c r="CI268" s="301"/>
      <c r="CJ268" s="301"/>
      <c r="CK268" s="301"/>
      <c r="CL268" s="301"/>
      <c r="CM268" s="301"/>
      <c r="CN268" s="301"/>
      <c r="CO268" s="301"/>
      <c r="CP268" s="301"/>
      <c r="CQ268" s="301"/>
      <c r="CR268" s="301"/>
      <c r="CS268" s="301"/>
      <c r="CT268" s="301"/>
      <c r="CU268" s="301"/>
      <c r="CV268" s="301"/>
      <c r="CW268" s="301"/>
      <c r="CX268" s="301"/>
      <c r="CY268" s="301"/>
      <c r="CZ268" s="301"/>
      <c r="DA268" s="301"/>
      <c r="DB268" s="301"/>
      <c r="DC268" s="301"/>
      <c r="DD268" s="301"/>
      <c r="DE268" s="301"/>
      <c r="DF268" s="301"/>
      <c r="DG268" s="301"/>
      <c r="DH268" s="301"/>
      <c r="DI268" s="301"/>
      <c r="DJ268" s="301"/>
      <c r="DK268" s="301"/>
      <c r="DL268" s="301"/>
      <c r="DM268" s="301"/>
      <c r="DN268" s="301"/>
      <c r="DO268" s="301"/>
      <c r="DP268" s="301"/>
      <c r="DQ268" s="301"/>
      <c r="DR268" s="301"/>
      <c r="DS268" s="301"/>
      <c r="DT268" s="301"/>
      <c r="DU268" s="301"/>
      <c r="DV268" s="301"/>
      <c r="DW268" s="301"/>
      <c r="DX268" s="301"/>
      <c r="DY268" s="301"/>
      <c r="DZ268" s="301"/>
      <c r="EA268" s="301"/>
      <c r="EB268" s="301"/>
      <c r="EC268" s="301"/>
      <c r="ED268" s="301"/>
      <c r="EE268" s="301"/>
      <c r="EF268" s="301"/>
      <c r="EG268" s="301"/>
      <c r="EH268" s="301"/>
      <c r="EI268" s="301"/>
      <c r="EJ268" s="301"/>
      <c r="EK268" s="301"/>
      <c r="EL268" s="301"/>
      <c r="EM268" s="103"/>
      <c r="EN268" s="103"/>
      <c r="EO268" s="103"/>
      <c r="EP268" s="103"/>
      <c r="EQ268" s="101"/>
      <c r="FV268" s="22"/>
      <c r="FW268" s="22"/>
      <c r="FX268" s="22"/>
      <c r="FY268" s="22"/>
      <c r="FZ268" s="22"/>
      <c r="GA268" s="22"/>
      <c r="GB268" s="22"/>
      <c r="GC268" s="22"/>
      <c r="GD268" s="22"/>
      <c r="GE268" s="22"/>
      <c r="GF268" s="22"/>
      <c r="GG268" s="22"/>
      <c r="GH268" s="22"/>
      <c r="GI268" s="22"/>
      <c r="GJ268" s="22"/>
      <c r="GK268" s="22"/>
    </row>
    <row r="269" spans="1:193" s="11" customFormat="1" ht="3" customHeight="1">
      <c r="A269" s="41"/>
      <c r="C269" s="103"/>
      <c r="D269" s="103"/>
      <c r="E269" s="103"/>
      <c r="F269" s="103"/>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301"/>
      <c r="AO269" s="301"/>
      <c r="AP269" s="301"/>
      <c r="AQ269" s="301"/>
      <c r="AR269" s="301"/>
      <c r="AS269" s="301"/>
      <c r="AT269" s="301"/>
      <c r="AU269" s="301"/>
      <c r="AV269" s="301"/>
      <c r="AW269" s="301"/>
      <c r="AX269" s="301"/>
      <c r="AY269" s="301"/>
      <c r="AZ269" s="301"/>
      <c r="BA269" s="301"/>
      <c r="BB269" s="301"/>
      <c r="BC269" s="301"/>
      <c r="BD269" s="301"/>
      <c r="BE269" s="301"/>
      <c r="BF269" s="301"/>
      <c r="BG269" s="301"/>
      <c r="BH269" s="301"/>
      <c r="BI269" s="301"/>
      <c r="BJ269" s="301"/>
      <c r="BK269" s="301"/>
      <c r="BL269" s="301"/>
      <c r="BM269" s="301"/>
      <c r="BN269" s="301"/>
      <c r="BO269" s="301"/>
      <c r="BP269" s="301"/>
      <c r="BQ269" s="301"/>
      <c r="BR269" s="301"/>
      <c r="BS269" s="301"/>
      <c r="BT269" s="301"/>
      <c r="BU269" s="301"/>
      <c r="BV269" s="301"/>
      <c r="BW269" s="301"/>
      <c r="BX269" s="301"/>
      <c r="BY269" s="301"/>
      <c r="BZ269" s="301"/>
      <c r="CA269" s="301"/>
      <c r="CB269" s="301"/>
      <c r="CC269" s="301"/>
      <c r="CD269" s="301"/>
      <c r="CE269" s="301"/>
      <c r="CF269" s="301"/>
      <c r="CG269" s="301"/>
      <c r="CH269" s="301"/>
      <c r="CI269" s="301"/>
      <c r="CJ269" s="301"/>
      <c r="CK269" s="301"/>
      <c r="CL269" s="301"/>
      <c r="CM269" s="301"/>
      <c r="CN269" s="301"/>
      <c r="CO269" s="301"/>
      <c r="CP269" s="301"/>
      <c r="CQ269" s="301"/>
      <c r="CR269" s="301"/>
      <c r="CS269" s="301"/>
      <c r="CT269" s="301"/>
      <c r="CU269" s="301"/>
      <c r="CV269" s="301"/>
      <c r="CW269" s="301"/>
      <c r="CX269" s="301"/>
      <c r="CY269" s="301"/>
      <c r="CZ269" s="301"/>
      <c r="DA269" s="301"/>
      <c r="DB269" s="301"/>
      <c r="DC269" s="301"/>
      <c r="DD269" s="301"/>
      <c r="DE269" s="301"/>
      <c r="DF269" s="301"/>
      <c r="DG269" s="301"/>
      <c r="DH269" s="301"/>
      <c r="DI269" s="301"/>
      <c r="DJ269" s="301"/>
      <c r="DK269" s="301"/>
      <c r="DL269" s="301"/>
      <c r="DM269" s="301"/>
      <c r="DN269" s="301"/>
      <c r="DO269" s="301"/>
      <c r="DP269" s="301"/>
      <c r="DQ269" s="301"/>
      <c r="DR269" s="301"/>
      <c r="DS269" s="301"/>
      <c r="DT269" s="301"/>
      <c r="DU269" s="301"/>
      <c r="DV269" s="301"/>
      <c r="DW269" s="301"/>
      <c r="DX269" s="301"/>
      <c r="DY269" s="301"/>
      <c r="DZ269" s="301"/>
      <c r="EA269" s="301"/>
      <c r="EB269" s="301"/>
      <c r="EC269" s="301"/>
      <c r="ED269" s="301"/>
      <c r="EE269" s="301"/>
      <c r="EF269" s="301"/>
      <c r="EG269" s="301"/>
      <c r="EH269" s="301"/>
      <c r="EI269" s="301"/>
      <c r="EJ269" s="301"/>
      <c r="EK269" s="301"/>
      <c r="EL269" s="301"/>
      <c r="EM269" s="103"/>
      <c r="EN269" s="103"/>
      <c r="EO269" s="103"/>
      <c r="EP269" s="103"/>
      <c r="EQ269" s="101"/>
      <c r="FV269" s="22"/>
      <c r="FW269" s="22"/>
      <c r="FX269" s="22"/>
      <c r="FY269" s="22"/>
      <c r="FZ269" s="22"/>
      <c r="GA269" s="22"/>
      <c r="GB269" s="22"/>
      <c r="GC269" s="22"/>
      <c r="GD269" s="22"/>
      <c r="GE269" s="22"/>
      <c r="GF269" s="22"/>
      <c r="GG269" s="22"/>
      <c r="GH269" s="22"/>
      <c r="GI269" s="22"/>
      <c r="GJ269" s="22"/>
      <c r="GK269" s="22"/>
    </row>
    <row r="270" spans="1:147" s="11" customFormat="1" ht="3" customHeight="1">
      <c r="A270" s="41"/>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03"/>
      <c r="DB270" s="103"/>
      <c r="DC270" s="103"/>
      <c r="DD270" s="103"/>
      <c r="DE270" s="103"/>
      <c r="DF270" s="103"/>
      <c r="DG270" s="103"/>
      <c r="DH270" s="103"/>
      <c r="DI270" s="103"/>
      <c r="DJ270" s="103"/>
      <c r="DK270" s="103"/>
      <c r="DL270" s="103"/>
      <c r="DM270" s="103"/>
      <c r="DN270" s="103"/>
      <c r="DO270" s="103"/>
      <c r="DP270" s="103"/>
      <c r="DQ270" s="103"/>
      <c r="DR270" s="103"/>
      <c r="DS270" s="103"/>
      <c r="DT270" s="103"/>
      <c r="DU270" s="103"/>
      <c r="DV270" s="103"/>
      <c r="DW270" s="103"/>
      <c r="DX270" s="103"/>
      <c r="DY270" s="103"/>
      <c r="DZ270" s="103"/>
      <c r="EA270" s="103"/>
      <c r="EB270" s="103"/>
      <c r="EC270" s="103"/>
      <c r="ED270" s="103"/>
      <c r="EE270" s="103"/>
      <c r="EF270" s="103"/>
      <c r="EG270" s="103"/>
      <c r="EH270" s="103"/>
      <c r="EI270" s="103"/>
      <c r="EJ270" s="103"/>
      <c r="EK270" s="103"/>
      <c r="EL270" s="103"/>
      <c r="EM270" s="103"/>
      <c r="EN270" s="103"/>
      <c r="EO270" s="103"/>
      <c r="EP270" s="103"/>
      <c r="EQ270" s="88"/>
    </row>
    <row r="271" spans="2:146" s="92" customFormat="1" ht="0.75" customHeight="1">
      <c r="B271" s="70"/>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2"/>
      <c r="BY271" s="72"/>
      <c r="BZ271" s="72"/>
      <c r="CA271" s="72"/>
      <c r="CB271" s="72"/>
      <c r="CC271" s="72"/>
      <c r="CD271" s="72"/>
      <c r="CE271" s="72"/>
      <c r="CF271" s="72"/>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c r="EB271" s="71"/>
      <c r="EC271" s="71"/>
      <c r="ED271" s="71"/>
      <c r="EE271" s="71"/>
      <c r="EF271" s="72"/>
      <c r="EG271" s="72"/>
      <c r="EH271" s="72"/>
      <c r="EI271" s="72"/>
      <c r="EJ271" s="72"/>
      <c r="EK271" s="72"/>
      <c r="EL271" s="72"/>
      <c r="EM271" s="72"/>
      <c r="EN271" s="72"/>
      <c r="EO271" s="71"/>
      <c r="EP271" s="71"/>
    </row>
    <row r="272" spans="3:146" s="92" customFormat="1" ht="3" customHeight="1">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c r="DH272" s="103"/>
      <c r="DI272" s="103"/>
      <c r="DJ272" s="103"/>
      <c r="DK272" s="103"/>
      <c r="DL272" s="103"/>
      <c r="DM272" s="103"/>
      <c r="DN272" s="103"/>
      <c r="DO272" s="103"/>
      <c r="DP272" s="103"/>
      <c r="DQ272" s="103"/>
      <c r="DR272" s="103"/>
      <c r="DS272" s="103"/>
      <c r="DT272" s="103"/>
      <c r="DU272" s="103"/>
      <c r="DV272" s="103"/>
      <c r="DW272" s="103"/>
      <c r="DX272" s="103"/>
      <c r="DY272" s="103"/>
      <c r="DZ272" s="103"/>
      <c r="EA272" s="103"/>
      <c r="EB272" s="103"/>
      <c r="EC272" s="103"/>
      <c r="ED272" s="103"/>
      <c r="EE272" s="103"/>
      <c r="EF272" s="103"/>
      <c r="EG272" s="103"/>
      <c r="EH272" s="103"/>
      <c r="EI272" s="103"/>
      <c r="EJ272" s="103"/>
      <c r="EK272" s="103"/>
      <c r="EL272" s="103"/>
      <c r="EM272" s="103"/>
      <c r="EN272" s="103"/>
      <c r="EO272" s="103"/>
      <c r="EP272" s="103"/>
    </row>
    <row r="273" spans="1:220" s="11" customFormat="1" ht="3" customHeight="1">
      <c r="A273" s="41"/>
      <c r="C273" s="244" t="s">
        <v>62</v>
      </c>
      <c r="D273" s="244"/>
      <c r="E273" s="244"/>
      <c r="F273" s="244"/>
      <c r="G273" s="244"/>
      <c r="H273" s="244"/>
      <c r="I273" s="244"/>
      <c r="J273" s="244"/>
      <c r="K273" s="244"/>
      <c r="L273" s="244"/>
      <c r="M273" s="244"/>
      <c r="N273" s="244"/>
      <c r="O273" s="244"/>
      <c r="P273" s="244"/>
      <c r="Q273" s="36"/>
      <c r="W273" s="262" t="s">
        <v>96</v>
      </c>
      <c r="X273" s="262"/>
      <c r="Y273" s="262"/>
      <c r="Z273" s="262"/>
      <c r="AA273" s="262"/>
      <c r="AB273" s="262"/>
      <c r="AC273" s="262"/>
      <c r="AD273" s="262"/>
      <c r="AE273" s="262"/>
      <c r="AF273" s="262"/>
      <c r="AG273" s="262"/>
      <c r="AH273" s="262"/>
      <c r="AI273" s="262"/>
      <c r="AJ273" s="262"/>
      <c r="AK273" s="262"/>
      <c r="AL273" s="262"/>
      <c r="AM273" s="262"/>
      <c r="AN273" s="262"/>
      <c r="AO273" s="273">
        <f ca="1">IF(ISBLANK(CF233),"",IF(NOT(ISBLANK(AN170)),VLOOKUP(YEAR(TODAY())-CF233,Díj!D37:E45,2,TRUE),VLOOKUP(YEAR(TODAY())-CF233,Díj!G37:H45,2,TRUE))*IF(NOT(ISBLANK(BC264)),0.94,IF(NOT(ISBLANK(AQ264)),0.97,1))*IF(ISBLANK(AH309),1,1.15))</f>
      </c>
      <c r="AP273" s="274"/>
      <c r="AQ273" s="274"/>
      <c r="AR273" s="274"/>
      <c r="AS273" s="274"/>
      <c r="AT273" s="274"/>
      <c r="AU273" s="274"/>
      <c r="AV273" s="274"/>
      <c r="AW273" s="274"/>
      <c r="AX273" s="274"/>
      <c r="AY273" s="274"/>
      <c r="AZ273" s="274"/>
      <c r="BA273" s="274"/>
      <c r="BB273" s="274"/>
      <c r="BC273" s="275"/>
      <c r="BD273" s="262" t="s">
        <v>63</v>
      </c>
      <c r="BE273" s="262"/>
      <c r="BF273" s="262"/>
      <c r="BH273" s="263" t="s">
        <v>64</v>
      </c>
      <c r="BI273" s="263"/>
      <c r="BJ273" s="263"/>
      <c r="BK273" s="263"/>
      <c r="BL273" s="263"/>
      <c r="BM273" s="263"/>
      <c r="BN273" s="263"/>
      <c r="BO273" s="263"/>
      <c r="BP273" s="263"/>
      <c r="BQ273" s="263"/>
      <c r="BR273" s="263"/>
      <c r="BS273" s="263"/>
      <c r="BT273" s="263"/>
      <c r="BU273" s="263"/>
      <c r="BV273" s="263"/>
      <c r="BW273" s="263"/>
      <c r="BX273" s="263"/>
      <c r="BY273" s="263"/>
      <c r="BZ273" s="263"/>
      <c r="CA273" s="263"/>
      <c r="CB273" s="263"/>
      <c r="CC273" s="263"/>
      <c r="CD273" s="263"/>
      <c r="CE273" s="109"/>
      <c r="CF273" s="335">
        <f>IF(ISNUMBER(AO273),IF(NOT(ISBLANK(AB264)),AO273/4,IF(NOT(ISBLANK(AQ264)),AO273/2,AO273)),"")</f>
      </c>
      <c r="CG273" s="274"/>
      <c r="CH273" s="274"/>
      <c r="CI273" s="274"/>
      <c r="CJ273" s="274"/>
      <c r="CK273" s="274"/>
      <c r="CL273" s="274"/>
      <c r="CM273" s="274"/>
      <c r="CN273" s="274"/>
      <c r="CO273" s="274"/>
      <c r="CP273" s="274"/>
      <c r="CQ273" s="274"/>
      <c r="CR273" s="274"/>
      <c r="CS273" s="274"/>
      <c r="CT273" s="275"/>
      <c r="CU273" s="434" t="s">
        <v>98</v>
      </c>
      <c r="CV273" s="434"/>
      <c r="CW273" s="434"/>
      <c r="CY273" s="262" t="s">
        <v>97</v>
      </c>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Y273" s="335">
        <f>IF(OR(AT165="",BC165="",CF233=""),"",IF(BC165=1,CF273,CF273+AO273/12/VLOOKUP(AT165,Díj!Q2:R13,2,FALSE)*(VLOOKUP(AT165,Díj!Q2:R13,2,FALSE)-BC165+1)))</f>
      </c>
      <c r="DZ273" s="274"/>
      <c r="EA273" s="274"/>
      <c r="EB273" s="274"/>
      <c r="EC273" s="274"/>
      <c r="ED273" s="274"/>
      <c r="EE273" s="274"/>
      <c r="EF273" s="274"/>
      <c r="EG273" s="274"/>
      <c r="EH273" s="274"/>
      <c r="EI273" s="274"/>
      <c r="EJ273" s="274"/>
      <c r="EK273" s="274"/>
      <c r="EL273" s="274"/>
      <c r="EM273" s="275"/>
      <c r="EN273" s="262" t="s">
        <v>63</v>
      </c>
      <c r="EO273" s="262"/>
      <c r="EP273" s="262"/>
      <c r="EQ273" s="100"/>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22"/>
    </row>
    <row r="274" spans="1:220" s="11" customFormat="1" ht="6.75" customHeight="1">
      <c r="A274" s="41"/>
      <c r="C274" s="244"/>
      <c r="D274" s="244"/>
      <c r="E274" s="244"/>
      <c r="F274" s="244"/>
      <c r="G274" s="244"/>
      <c r="H274" s="244"/>
      <c r="I274" s="244"/>
      <c r="J274" s="244"/>
      <c r="K274" s="244"/>
      <c r="L274" s="244"/>
      <c r="M274" s="244"/>
      <c r="N274" s="244"/>
      <c r="O274" s="244"/>
      <c r="P274" s="244"/>
      <c r="Q274" s="36"/>
      <c r="W274" s="262"/>
      <c r="X274" s="262"/>
      <c r="Y274" s="262"/>
      <c r="Z274" s="262"/>
      <c r="AA274" s="262"/>
      <c r="AB274" s="262"/>
      <c r="AC274" s="262"/>
      <c r="AD274" s="262"/>
      <c r="AE274" s="262"/>
      <c r="AF274" s="262"/>
      <c r="AG274" s="262"/>
      <c r="AH274" s="262"/>
      <c r="AI274" s="262"/>
      <c r="AJ274" s="262"/>
      <c r="AK274" s="262"/>
      <c r="AL274" s="262"/>
      <c r="AM274" s="262"/>
      <c r="AN274" s="262"/>
      <c r="AO274" s="276"/>
      <c r="AP274" s="277"/>
      <c r="AQ274" s="277"/>
      <c r="AR274" s="277"/>
      <c r="AS274" s="277"/>
      <c r="AT274" s="277"/>
      <c r="AU274" s="277"/>
      <c r="AV274" s="277"/>
      <c r="AW274" s="277"/>
      <c r="AX274" s="277"/>
      <c r="AY274" s="277"/>
      <c r="AZ274" s="277"/>
      <c r="BA274" s="277"/>
      <c r="BB274" s="277"/>
      <c r="BC274" s="278"/>
      <c r="BD274" s="262"/>
      <c r="BE274" s="262"/>
      <c r="BF274" s="262"/>
      <c r="BH274" s="263"/>
      <c r="BI274" s="263"/>
      <c r="BJ274" s="263"/>
      <c r="BK274" s="263"/>
      <c r="BL274" s="263"/>
      <c r="BM274" s="263"/>
      <c r="BN274" s="263"/>
      <c r="BO274" s="263"/>
      <c r="BP274" s="263"/>
      <c r="BQ274" s="263"/>
      <c r="BR274" s="263"/>
      <c r="BS274" s="263"/>
      <c r="BT274" s="263"/>
      <c r="BU274" s="263"/>
      <c r="BV274" s="263"/>
      <c r="BW274" s="263"/>
      <c r="BX274" s="263"/>
      <c r="BY274" s="263"/>
      <c r="BZ274" s="263"/>
      <c r="CA274" s="263"/>
      <c r="CB274" s="263"/>
      <c r="CC274" s="263"/>
      <c r="CD274" s="263"/>
      <c r="CE274" s="109"/>
      <c r="CF274" s="276"/>
      <c r="CG274" s="277"/>
      <c r="CH274" s="277"/>
      <c r="CI274" s="277"/>
      <c r="CJ274" s="277"/>
      <c r="CK274" s="277"/>
      <c r="CL274" s="277"/>
      <c r="CM274" s="277"/>
      <c r="CN274" s="277"/>
      <c r="CO274" s="277"/>
      <c r="CP274" s="277"/>
      <c r="CQ274" s="277"/>
      <c r="CR274" s="277"/>
      <c r="CS274" s="277"/>
      <c r="CT274" s="278"/>
      <c r="CU274" s="434"/>
      <c r="CV274" s="434"/>
      <c r="CW274" s="434"/>
      <c r="CY274" s="262"/>
      <c r="CZ274" s="262"/>
      <c r="DA274" s="262"/>
      <c r="DB274" s="262"/>
      <c r="DC274" s="262"/>
      <c r="DD274" s="262"/>
      <c r="DE274" s="262"/>
      <c r="DF274" s="262"/>
      <c r="DG274" s="262"/>
      <c r="DH274" s="262"/>
      <c r="DI274" s="262"/>
      <c r="DJ274" s="262"/>
      <c r="DK274" s="262"/>
      <c r="DL274" s="262"/>
      <c r="DM274" s="262"/>
      <c r="DN274" s="262"/>
      <c r="DO274" s="262"/>
      <c r="DP274" s="262"/>
      <c r="DQ274" s="262"/>
      <c r="DR274" s="262"/>
      <c r="DS274" s="262"/>
      <c r="DT274" s="262"/>
      <c r="DU274" s="262"/>
      <c r="DV274" s="262"/>
      <c r="DW274" s="262"/>
      <c r="DY274" s="276"/>
      <c r="DZ274" s="277"/>
      <c r="EA274" s="277"/>
      <c r="EB274" s="277"/>
      <c r="EC274" s="277"/>
      <c r="ED274" s="277"/>
      <c r="EE274" s="277"/>
      <c r="EF274" s="277"/>
      <c r="EG274" s="277"/>
      <c r="EH274" s="277"/>
      <c r="EI274" s="277"/>
      <c r="EJ274" s="277"/>
      <c r="EK274" s="277"/>
      <c r="EL274" s="277"/>
      <c r="EM274" s="278"/>
      <c r="EN274" s="262"/>
      <c r="EO274" s="262"/>
      <c r="EP274" s="262"/>
      <c r="EQ274" s="100"/>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row>
    <row r="275" spans="1:220" s="11" customFormat="1" ht="3" customHeight="1">
      <c r="A275" s="92"/>
      <c r="B275" s="92"/>
      <c r="C275" s="244"/>
      <c r="D275" s="244"/>
      <c r="E275" s="244"/>
      <c r="F275" s="244"/>
      <c r="G275" s="244"/>
      <c r="H275" s="244"/>
      <c r="I275" s="244"/>
      <c r="J275" s="244"/>
      <c r="K275" s="244"/>
      <c r="L275" s="244"/>
      <c r="M275" s="244"/>
      <c r="N275" s="244"/>
      <c r="O275" s="244"/>
      <c r="P275" s="244"/>
      <c r="Q275" s="36"/>
      <c r="W275" s="262"/>
      <c r="X275" s="262"/>
      <c r="Y275" s="262"/>
      <c r="Z275" s="262"/>
      <c r="AA275" s="262"/>
      <c r="AB275" s="262"/>
      <c r="AC275" s="262"/>
      <c r="AD275" s="262"/>
      <c r="AE275" s="262"/>
      <c r="AF275" s="262"/>
      <c r="AG275" s="262"/>
      <c r="AH275" s="262"/>
      <c r="AI275" s="262"/>
      <c r="AJ275" s="262"/>
      <c r="AK275" s="262"/>
      <c r="AL275" s="262"/>
      <c r="AM275" s="262"/>
      <c r="AN275" s="262"/>
      <c r="AO275" s="279"/>
      <c r="AP275" s="280"/>
      <c r="AQ275" s="280"/>
      <c r="AR275" s="280"/>
      <c r="AS275" s="280"/>
      <c r="AT275" s="280"/>
      <c r="AU275" s="280"/>
      <c r="AV275" s="280"/>
      <c r="AW275" s="280"/>
      <c r="AX275" s="280"/>
      <c r="AY275" s="280"/>
      <c r="AZ275" s="280"/>
      <c r="BA275" s="280"/>
      <c r="BB275" s="280"/>
      <c r="BC275" s="281"/>
      <c r="BD275" s="262"/>
      <c r="BE275" s="262"/>
      <c r="BF275" s="262"/>
      <c r="BH275" s="263"/>
      <c r="BI275" s="263"/>
      <c r="BJ275" s="263"/>
      <c r="BK275" s="263"/>
      <c r="BL275" s="263"/>
      <c r="BM275" s="263"/>
      <c r="BN275" s="263"/>
      <c r="BO275" s="263"/>
      <c r="BP275" s="263"/>
      <c r="BQ275" s="263"/>
      <c r="BR275" s="263"/>
      <c r="BS275" s="263"/>
      <c r="BT275" s="263"/>
      <c r="BU275" s="263"/>
      <c r="BV275" s="263"/>
      <c r="BW275" s="263"/>
      <c r="BX275" s="263"/>
      <c r="BY275" s="263"/>
      <c r="BZ275" s="263"/>
      <c r="CA275" s="263"/>
      <c r="CB275" s="263"/>
      <c r="CC275" s="263"/>
      <c r="CD275" s="263"/>
      <c r="CE275" s="109"/>
      <c r="CF275" s="279"/>
      <c r="CG275" s="280"/>
      <c r="CH275" s="280"/>
      <c r="CI275" s="280"/>
      <c r="CJ275" s="280"/>
      <c r="CK275" s="280"/>
      <c r="CL275" s="280"/>
      <c r="CM275" s="280"/>
      <c r="CN275" s="280"/>
      <c r="CO275" s="280"/>
      <c r="CP275" s="280"/>
      <c r="CQ275" s="280"/>
      <c r="CR275" s="280"/>
      <c r="CS275" s="280"/>
      <c r="CT275" s="281"/>
      <c r="CU275" s="434"/>
      <c r="CV275" s="434"/>
      <c r="CW275" s="434"/>
      <c r="CY275" s="262"/>
      <c r="CZ275" s="262"/>
      <c r="DA275" s="262"/>
      <c r="DB275" s="262"/>
      <c r="DC275" s="262"/>
      <c r="DD275" s="262"/>
      <c r="DE275" s="262"/>
      <c r="DF275" s="262"/>
      <c r="DG275" s="262"/>
      <c r="DH275" s="262"/>
      <c r="DI275" s="262"/>
      <c r="DJ275" s="262"/>
      <c r="DK275" s="262"/>
      <c r="DL275" s="262"/>
      <c r="DM275" s="262"/>
      <c r="DN275" s="262"/>
      <c r="DO275" s="262"/>
      <c r="DP275" s="262"/>
      <c r="DQ275" s="262"/>
      <c r="DR275" s="262"/>
      <c r="DS275" s="262"/>
      <c r="DT275" s="262"/>
      <c r="DU275" s="262"/>
      <c r="DV275" s="262"/>
      <c r="DW275" s="262"/>
      <c r="DY275" s="279"/>
      <c r="DZ275" s="280"/>
      <c r="EA275" s="280"/>
      <c r="EB275" s="280"/>
      <c r="EC275" s="280"/>
      <c r="ED275" s="280"/>
      <c r="EE275" s="280"/>
      <c r="EF275" s="280"/>
      <c r="EG275" s="280"/>
      <c r="EH275" s="280"/>
      <c r="EI275" s="280"/>
      <c r="EJ275" s="280"/>
      <c r="EK275" s="280"/>
      <c r="EL275" s="280"/>
      <c r="EM275" s="281"/>
      <c r="EN275" s="262"/>
      <c r="EO275" s="262"/>
      <c r="EP275" s="262"/>
      <c r="EQ275" s="100"/>
      <c r="ER275" s="88"/>
      <c r="ES275" s="88"/>
      <c r="ET275" s="88"/>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2"/>
      <c r="GR275" s="22"/>
      <c r="GS275" s="22"/>
      <c r="GT275" s="22"/>
      <c r="GU275" s="22"/>
      <c r="GV275" s="22"/>
      <c r="GW275" s="22"/>
      <c r="GX275" s="22"/>
      <c r="GY275" s="22"/>
      <c r="GZ275" s="22"/>
      <c r="HA275" s="22"/>
      <c r="HB275" s="22"/>
      <c r="HC275" s="22"/>
      <c r="HD275" s="22"/>
      <c r="HE275" s="22"/>
      <c r="HF275" s="22"/>
      <c r="HG275" s="22"/>
      <c r="HH275" s="22"/>
      <c r="HI275" s="22"/>
      <c r="HJ275" s="22"/>
      <c r="HK275" s="22"/>
      <c r="HL275" s="22"/>
    </row>
    <row r="276" spans="1:147" s="11" customFormat="1" ht="0.7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BB276" s="92"/>
      <c r="BC276" s="92"/>
      <c r="BD276" s="262"/>
      <c r="BE276" s="262"/>
      <c r="BF276" s="26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2"/>
      <c r="CD276" s="92"/>
      <c r="CE276" s="92"/>
      <c r="CF276" s="92"/>
      <c r="CG276" s="92"/>
      <c r="CH276" s="92"/>
      <c r="CI276" s="92"/>
      <c r="CJ276" s="92"/>
      <c r="CK276" s="92"/>
      <c r="CL276" s="92"/>
      <c r="CM276" s="92"/>
      <c r="CN276" s="92"/>
      <c r="CO276" s="92"/>
      <c r="CP276" s="92"/>
      <c r="CQ276" s="92"/>
      <c r="CR276" s="92"/>
      <c r="CS276" s="92"/>
      <c r="CT276" s="92"/>
      <c r="CU276" s="434"/>
      <c r="CV276" s="434"/>
      <c r="CW276" s="434"/>
      <c r="CX276" s="92"/>
      <c r="CY276" s="92"/>
      <c r="CZ276" s="92"/>
      <c r="DA276" s="92"/>
      <c r="DB276" s="92"/>
      <c r="DC276" s="92"/>
      <c r="DD276" s="92"/>
      <c r="DE276" s="92"/>
      <c r="DF276" s="92"/>
      <c r="DG276" s="92"/>
      <c r="DH276" s="92"/>
      <c r="DI276" s="92"/>
      <c r="DJ276" s="92"/>
      <c r="DK276" s="92"/>
      <c r="DL276" s="92"/>
      <c r="DM276" s="92"/>
      <c r="DN276" s="92"/>
      <c r="DO276" s="92"/>
      <c r="DP276" s="92"/>
      <c r="DQ276" s="92"/>
      <c r="DR276" s="92"/>
      <c r="DS276" s="92"/>
      <c r="DT276" s="92"/>
      <c r="DU276" s="92"/>
      <c r="DV276" s="92"/>
      <c r="DW276" s="92"/>
      <c r="DX276" s="92"/>
      <c r="DY276" s="92"/>
      <c r="DZ276" s="92"/>
      <c r="EA276" s="92"/>
      <c r="EB276" s="92"/>
      <c r="EC276" s="92"/>
      <c r="ED276" s="92"/>
      <c r="EE276" s="92"/>
      <c r="EF276" s="92"/>
      <c r="EG276" s="92"/>
      <c r="EH276" s="92"/>
      <c r="EI276" s="92"/>
      <c r="EJ276" s="92"/>
      <c r="EK276" s="92"/>
      <c r="EL276" s="92"/>
      <c r="EM276" s="92"/>
      <c r="EN276" s="262"/>
      <c r="EO276" s="262"/>
      <c r="EP276" s="262"/>
      <c r="EQ276" s="88"/>
    </row>
    <row r="277" spans="1:147" s="11" customFormat="1" ht="3" customHeight="1">
      <c r="A277" s="92"/>
      <c r="B277" s="92"/>
      <c r="C277" s="38"/>
      <c r="D277" s="92"/>
      <c r="E277" s="92"/>
      <c r="F277" s="92"/>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92"/>
      <c r="BA277" s="92"/>
      <c r="BB277" s="92"/>
      <c r="BC277" s="100"/>
      <c r="BD277" s="100"/>
      <c r="BE277" s="100"/>
      <c r="BF277" s="100"/>
      <c r="BG277" s="100"/>
      <c r="BH277" s="100"/>
      <c r="BI277" s="100"/>
      <c r="BJ277" s="100"/>
      <c r="BK277" s="100"/>
      <c r="BL277" s="100"/>
      <c r="BM277" s="100"/>
      <c r="BN277" s="100"/>
      <c r="BO277" s="100"/>
      <c r="BP277" s="100"/>
      <c r="BQ277" s="100"/>
      <c r="BR277" s="100"/>
      <c r="BS277" s="100"/>
      <c r="BT277" s="100"/>
      <c r="BU277" s="100"/>
      <c r="BV277" s="100"/>
      <c r="BW277" s="100"/>
      <c r="BX277" s="100"/>
      <c r="BY277" s="100"/>
      <c r="BZ277" s="100"/>
      <c r="CA277" s="100"/>
      <c r="CB277" s="100"/>
      <c r="CC277" s="100"/>
      <c r="CD277" s="100"/>
      <c r="CE277" s="100"/>
      <c r="CF277" s="100"/>
      <c r="CG277" s="100"/>
      <c r="CH277" s="100"/>
      <c r="CI277" s="100"/>
      <c r="CJ277" s="92"/>
      <c r="CK277" s="92"/>
      <c r="CL277" s="92"/>
      <c r="CM277" s="92"/>
      <c r="CN277" s="92"/>
      <c r="CO277" s="92"/>
      <c r="CP277" s="75"/>
      <c r="CQ277" s="92"/>
      <c r="CR277" s="92"/>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c r="EO277" s="100"/>
      <c r="EP277" s="100"/>
      <c r="EQ277" s="100"/>
    </row>
    <row r="278" spans="1:256" s="11" customFormat="1" ht="0.75" customHeight="1">
      <c r="A278" s="4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2"/>
      <c r="BY278" s="72"/>
      <c r="BZ278" s="72"/>
      <c r="CA278" s="72"/>
      <c r="CB278" s="72"/>
      <c r="CC278" s="72"/>
      <c r="CD278" s="72"/>
      <c r="CE278" s="72"/>
      <c r="CF278" s="72"/>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2"/>
      <c r="EG278" s="72"/>
      <c r="EH278" s="72"/>
      <c r="EI278" s="72"/>
      <c r="EJ278" s="72"/>
      <c r="EK278" s="72"/>
      <c r="EL278" s="72"/>
      <c r="EM278" s="72"/>
      <c r="EN278" s="72"/>
      <c r="EO278" s="71"/>
      <c r="EP278" s="71"/>
      <c r="EQ278" s="92"/>
      <c r="ER278" s="92"/>
      <c r="ES278" s="92"/>
      <c r="ET278" s="92"/>
      <c r="EU278" s="92"/>
      <c r="EV278" s="92"/>
      <c r="EW278" s="92"/>
      <c r="EX278" s="92"/>
      <c r="EY278" s="92"/>
      <c r="EZ278" s="92"/>
      <c r="FA278" s="92"/>
      <c r="FB278" s="92"/>
      <c r="FC278" s="92"/>
      <c r="FD278" s="92"/>
      <c r="FE278" s="92"/>
      <c r="FF278" s="92"/>
      <c r="FG278" s="92"/>
      <c r="FH278" s="92"/>
      <c r="FI278" s="92"/>
      <c r="FJ278" s="92"/>
      <c r="FK278" s="92"/>
      <c r="FL278" s="92"/>
      <c r="FM278" s="92"/>
      <c r="FN278" s="92"/>
      <c r="FO278" s="92"/>
      <c r="FP278" s="92"/>
      <c r="FQ278" s="92"/>
      <c r="FR278" s="92"/>
      <c r="FS278" s="92"/>
      <c r="FT278" s="92"/>
      <c r="FU278" s="92"/>
      <c r="FV278" s="92"/>
      <c r="FW278" s="92"/>
      <c r="FX278" s="92"/>
      <c r="FY278" s="92"/>
      <c r="FZ278" s="92"/>
      <c r="GA278" s="92"/>
      <c r="GB278" s="92"/>
      <c r="GC278" s="92"/>
      <c r="GD278" s="92"/>
      <c r="GE278" s="92"/>
      <c r="GF278" s="92"/>
      <c r="GG278" s="92"/>
      <c r="GH278" s="92"/>
      <c r="GI278" s="92"/>
      <c r="GJ278" s="92"/>
      <c r="GK278" s="92"/>
      <c r="GL278" s="92"/>
      <c r="GM278" s="92"/>
      <c r="GN278" s="92"/>
      <c r="GO278" s="92"/>
      <c r="GP278" s="92"/>
      <c r="GQ278" s="92"/>
      <c r="GR278" s="92"/>
      <c r="GS278" s="92"/>
      <c r="GT278" s="92"/>
      <c r="GU278" s="92"/>
      <c r="GV278" s="92"/>
      <c r="GW278" s="92"/>
      <c r="GX278" s="92"/>
      <c r="GY278" s="92"/>
      <c r="GZ278" s="92"/>
      <c r="HA278" s="92"/>
      <c r="HB278" s="92"/>
      <c r="HC278" s="92"/>
      <c r="HD278" s="92"/>
      <c r="HE278" s="92"/>
      <c r="HF278" s="92"/>
      <c r="HG278" s="92"/>
      <c r="HH278" s="92"/>
      <c r="HI278" s="92"/>
      <c r="HJ278" s="92"/>
      <c r="HK278" s="92"/>
      <c r="HL278" s="92"/>
      <c r="HM278" s="92"/>
      <c r="HN278" s="92"/>
      <c r="HO278" s="92"/>
      <c r="HP278" s="92"/>
      <c r="HQ278" s="92"/>
      <c r="HR278" s="92"/>
      <c r="HS278" s="92"/>
      <c r="HT278" s="92"/>
      <c r="HU278" s="92"/>
      <c r="HV278" s="92"/>
      <c r="HW278" s="92"/>
      <c r="HX278" s="92"/>
      <c r="HY278" s="92"/>
      <c r="HZ278" s="92"/>
      <c r="IA278" s="92"/>
      <c r="IB278" s="92"/>
      <c r="IC278" s="92"/>
      <c r="ID278" s="92"/>
      <c r="IE278" s="92"/>
      <c r="IF278" s="92"/>
      <c r="IG278" s="92"/>
      <c r="IH278" s="92"/>
      <c r="II278" s="92"/>
      <c r="IJ278" s="92"/>
      <c r="IK278" s="92"/>
      <c r="IL278" s="92"/>
      <c r="IM278" s="92"/>
      <c r="IN278" s="92"/>
      <c r="IO278" s="92"/>
      <c r="IP278" s="92"/>
      <c r="IQ278" s="92"/>
      <c r="IR278" s="92"/>
      <c r="IS278" s="92"/>
      <c r="IT278" s="92"/>
      <c r="IU278" s="92"/>
      <c r="IV278" s="92"/>
    </row>
    <row r="279" spans="1:147" s="11" customFormat="1" ht="3" customHeight="1">
      <c r="A279" s="41"/>
      <c r="C279" s="38"/>
      <c r="D279" s="92"/>
      <c r="E279" s="92"/>
      <c r="F279" s="92"/>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BB279" s="92"/>
      <c r="BC279" s="100"/>
      <c r="BD279" s="100"/>
      <c r="BE279" s="100"/>
      <c r="BF279" s="100"/>
      <c r="BG279" s="100"/>
      <c r="BH279" s="100"/>
      <c r="BI279" s="100"/>
      <c r="BJ279" s="100"/>
      <c r="BK279" s="100"/>
      <c r="BL279" s="100"/>
      <c r="BM279" s="100"/>
      <c r="BN279" s="100"/>
      <c r="BO279" s="100"/>
      <c r="BP279" s="100"/>
      <c r="BQ279" s="100"/>
      <c r="BR279" s="100"/>
      <c r="BS279" s="100"/>
      <c r="BT279" s="100"/>
      <c r="BU279" s="100"/>
      <c r="BV279" s="100"/>
      <c r="BW279" s="100"/>
      <c r="BX279" s="100"/>
      <c r="BY279" s="100"/>
      <c r="BZ279" s="100"/>
      <c r="CA279" s="100"/>
      <c r="CB279" s="100"/>
      <c r="CC279" s="100"/>
      <c r="CD279" s="100"/>
      <c r="CE279" s="100"/>
      <c r="CF279" s="100"/>
      <c r="CG279" s="100"/>
      <c r="CH279" s="100"/>
      <c r="CI279" s="100"/>
      <c r="CJ279" s="92"/>
      <c r="CK279" s="92"/>
      <c r="CL279" s="92"/>
      <c r="CM279" s="92"/>
      <c r="CN279" s="92"/>
      <c r="CO279" s="92"/>
      <c r="CP279" s="75"/>
      <c r="CQ279" s="92"/>
      <c r="CR279" s="92"/>
      <c r="CS279" s="100"/>
      <c r="CT279" s="100"/>
      <c r="CU279" s="100"/>
      <c r="CV279" s="100"/>
      <c r="CW279" s="100"/>
      <c r="CX279" s="100"/>
      <c r="CY279" s="100"/>
      <c r="DY279" s="100"/>
      <c r="DZ279" s="100"/>
      <c r="EA279" s="100"/>
      <c r="EB279" s="100"/>
      <c r="EC279" s="100"/>
      <c r="ED279" s="100"/>
      <c r="EE279" s="100"/>
      <c r="EF279" s="100"/>
      <c r="EG279" s="100"/>
      <c r="EH279" s="100"/>
      <c r="EI279" s="100"/>
      <c r="EJ279" s="100"/>
      <c r="EK279" s="100"/>
      <c r="EL279" s="100"/>
      <c r="EM279" s="100"/>
      <c r="EN279" s="100"/>
      <c r="EO279" s="100"/>
      <c r="EP279" s="100"/>
      <c r="EQ279" s="100"/>
    </row>
    <row r="280" spans="1:147" s="11" customFormat="1" ht="3" customHeight="1">
      <c r="A280" s="41"/>
      <c r="C280" s="244" t="s">
        <v>57</v>
      </c>
      <c r="D280" s="244"/>
      <c r="E280" s="244"/>
      <c r="F280" s="244"/>
      <c r="G280" s="244"/>
      <c r="H280" s="244"/>
      <c r="I280" s="244"/>
      <c r="J280" s="244"/>
      <c r="K280" s="244"/>
      <c r="L280" s="244"/>
      <c r="M280" s="244"/>
      <c r="N280" s="244"/>
      <c r="O280" s="244"/>
      <c r="P280" s="244"/>
      <c r="Q280" s="244"/>
      <c r="R280" s="244"/>
      <c r="S280" s="244"/>
      <c r="T280" s="244"/>
      <c r="U280" s="244"/>
      <c r="V280" s="244"/>
      <c r="W280" s="244"/>
      <c r="X280" s="244"/>
      <c r="Y280" s="244"/>
      <c r="AE280" s="227" t="s">
        <v>58</v>
      </c>
      <c r="AF280" s="227"/>
      <c r="AG280" s="227"/>
      <c r="AH280" s="227"/>
      <c r="AI280" s="227"/>
      <c r="AJ280" s="227"/>
      <c r="AK280" s="227"/>
      <c r="AL280" s="227"/>
      <c r="AM280" s="227"/>
      <c r="AN280" s="227"/>
      <c r="AO280" s="227"/>
      <c r="AP280" s="227"/>
      <c r="AQ280" s="227"/>
      <c r="AR280" s="227"/>
      <c r="AS280" s="227"/>
      <c r="AT280" s="227"/>
      <c r="AU280" s="227"/>
      <c r="AV280" s="227"/>
      <c r="AW280" s="227"/>
      <c r="BB280" s="92"/>
      <c r="BC280" s="227" t="s">
        <v>99</v>
      </c>
      <c r="BD280" s="227"/>
      <c r="BE280" s="227"/>
      <c r="BF280" s="227"/>
      <c r="BG280" s="227"/>
      <c r="BH280" s="227"/>
      <c r="BI280" s="227"/>
      <c r="BJ280" s="227"/>
      <c r="BK280" s="227"/>
      <c r="BL280" s="227"/>
      <c r="BM280" s="227"/>
      <c r="BN280" s="227"/>
      <c r="BO280" s="227"/>
      <c r="BP280" s="227"/>
      <c r="BQ280" s="227"/>
      <c r="BR280" s="227"/>
      <c r="BS280" s="227"/>
      <c r="BT280" s="227"/>
      <c r="BU280" s="227"/>
      <c r="BV280" s="227"/>
      <c r="BW280" s="227"/>
      <c r="BX280" s="227"/>
      <c r="BY280" s="227"/>
      <c r="BZ280" s="227"/>
      <c r="CA280" s="227"/>
      <c r="CB280" s="227"/>
      <c r="CC280" s="227"/>
      <c r="CD280" s="227"/>
      <c r="CE280" s="227"/>
      <c r="CF280" s="227"/>
      <c r="CG280" s="227"/>
      <c r="CH280" s="100"/>
      <c r="CI280" s="100"/>
      <c r="CJ280" s="92"/>
      <c r="CK280" s="92"/>
      <c r="CL280" s="92"/>
      <c r="CM280" s="92"/>
      <c r="CN280" s="92"/>
      <c r="CO280" s="92"/>
      <c r="CP280" s="227" t="s">
        <v>147</v>
      </c>
      <c r="CQ280" s="227"/>
      <c r="CR280" s="227"/>
      <c r="CS280" s="227"/>
      <c r="CT280" s="227"/>
      <c r="CU280" s="227"/>
      <c r="CV280" s="227"/>
      <c r="CW280" s="227"/>
      <c r="CX280" s="227"/>
      <c r="CY280" s="227"/>
      <c r="CZ280" s="227"/>
      <c r="DA280" s="227"/>
      <c r="DB280" s="227"/>
      <c r="DC280" s="227"/>
      <c r="DD280" s="227"/>
      <c r="DE280" s="227"/>
      <c r="DF280" s="227"/>
      <c r="DG280" s="227"/>
      <c r="DH280" s="227"/>
      <c r="DI280" s="227"/>
      <c r="DJ280" s="227"/>
      <c r="DK280" s="227"/>
      <c r="DL280" s="227"/>
      <c r="DM280" s="227"/>
      <c r="DN280" s="227"/>
      <c r="DO280" s="227"/>
      <c r="DP280" s="227"/>
      <c r="DQ280" s="227"/>
      <c r="DR280" s="227"/>
      <c r="DS280" s="227"/>
      <c r="DT280" s="227"/>
      <c r="DU280" s="227"/>
      <c r="DV280" s="227"/>
      <c r="DW280" s="227"/>
      <c r="DX280" s="227"/>
      <c r="DY280" s="227"/>
      <c r="DZ280" s="227"/>
      <c r="EA280" s="227"/>
      <c r="EB280" s="227"/>
      <c r="EC280" s="227"/>
      <c r="ED280" s="101"/>
      <c r="EE280" s="101"/>
      <c r="EF280" s="101"/>
      <c r="EG280" s="101"/>
      <c r="EH280" s="101"/>
      <c r="EI280" s="101"/>
      <c r="EJ280" s="101"/>
      <c r="EK280" s="101"/>
      <c r="EL280" s="101"/>
      <c r="EM280" s="101"/>
      <c r="EN280" s="101"/>
      <c r="EO280" s="101"/>
      <c r="EP280" s="101"/>
      <c r="EQ280" s="101"/>
    </row>
    <row r="281" spans="1:147" s="11" customFormat="1" ht="9" customHeight="1">
      <c r="A281" s="41"/>
      <c r="C281" s="244"/>
      <c r="D281" s="244"/>
      <c r="E281" s="244"/>
      <c r="F281" s="244"/>
      <c r="G281" s="244"/>
      <c r="H281" s="244"/>
      <c r="I281" s="244"/>
      <c r="J281" s="244"/>
      <c r="K281" s="244"/>
      <c r="L281" s="244"/>
      <c r="M281" s="244"/>
      <c r="N281" s="244"/>
      <c r="O281" s="244"/>
      <c r="P281" s="244"/>
      <c r="Q281" s="244"/>
      <c r="R281" s="244"/>
      <c r="S281" s="244"/>
      <c r="T281" s="244"/>
      <c r="U281" s="244"/>
      <c r="V281" s="244"/>
      <c r="W281" s="244"/>
      <c r="X281" s="244"/>
      <c r="Y281" s="244"/>
      <c r="AB281" s="76"/>
      <c r="AE281" s="227"/>
      <c r="AF281" s="227"/>
      <c r="AG281" s="227"/>
      <c r="AH281" s="227"/>
      <c r="AI281" s="227"/>
      <c r="AJ281" s="227"/>
      <c r="AK281" s="227"/>
      <c r="AL281" s="227"/>
      <c r="AM281" s="227"/>
      <c r="AN281" s="227"/>
      <c r="AO281" s="227"/>
      <c r="AP281" s="227"/>
      <c r="AQ281" s="227"/>
      <c r="AR281" s="227"/>
      <c r="AS281" s="227"/>
      <c r="AT281" s="227"/>
      <c r="AU281" s="227"/>
      <c r="AV281" s="227"/>
      <c r="AW281" s="227"/>
      <c r="AX281" s="100"/>
      <c r="AY281" s="100"/>
      <c r="AZ281" s="76"/>
      <c r="BA281" s="92"/>
      <c r="BB281" s="92"/>
      <c r="BC281" s="227"/>
      <c r="BD281" s="227"/>
      <c r="BE281" s="227"/>
      <c r="BF281" s="227"/>
      <c r="BG281" s="227"/>
      <c r="BH281" s="227"/>
      <c r="BI281" s="227"/>
      <c r="BJ281" s="227"/>
      <c r="BK281" s="227"/>
      <c r="BL281" s="227"/>
      <c r="BM281" s="227"/>
      <c r="BN281" s="227"/>
      <c r="BO281" s="227"/>
      <c r="BP281" s="227"/>
      <c r="BQ281" s="227"/>
      <c r="BR281" s="227"/>
      <c r="BS281" s="227"/>
      <c r="BT281" s="227"/>
      <c r="BU281" s="227"/>
      <c r="BV281" s="227"/>
      <c r="BW281" s="227"/>
      <c r="BX281" s="227"/>
      <c r="BY281" s="227"/>
      <c r="BZ281" s="227"/>
      <c r="CA281" s="227"/>
      <c r="CB281" s="227"/>
      <c r="CC281" s="227"/>
      <c r="CD281" s="227"/>
      <c r="CE281" s="227"/>
      <c r="CF281" s="227"/>
      <c r="CG281" s="227"/>
      <c r="CH281" s="100"/>
      <c r="CI281" s="100"/>
      <c r="CJ281" s="92"/>
      <c r="CK281" s="92"/>
      <c r="CL281" s="92"/>
      <c r="CM281" s="76"/>
      <c r="CN281" s="92"/>
      <c r="CO281" s="92"/>
      <c r="CP281" s="227"/>
      <c r="CQ281" s="227"/>
      <c r="CR281" s="227"/>
      <c r="CS281" s="227"/>
      <c r="CT281" s="227"/>
      <c r="CU281" s="227"/>
      <c r="CV281" s="227"/>
      <c r="CW281" s="227"/>
      <c r="CX281" s="227"/>
      <c r="CY281" s="227"/>
      <c r="CZ281" s="227"/>
      <c r="DA281" s="227"/>
      <c r="DB281" s="227"/>
      <c r="DC281" s="227"/>
      <c r="DD281" s="227"/>
      <c r="DE281" s="227"/>
      <c r="DF281" s="227"/>
      <c r="DG281" s="227"/>
      <c r="DH281" s="227"/>
      <c r="DI281" s="227"/>
      <c r="DJ281" s="227"/>
      <c r="DK281" s="227"/>
      <c r="DL281" s="227"/>
      <c r="DM281" s="227"/>
      <c r="DN281" s="227"/>
      <c r="DO281" s="227"/>
      <c r="DP281" s="227"/>
      <c r="DQ281" s="227"/>
      <c r="DR281" s="227"/>
      <c r="DS281" s="227"/>
      <c r="DT281" s="227"/>
      <c r="DU281" s="227"/>
      <c r="DV281" s="227"/>
      <c r="DW281" s="227"/>
      <c r="DX281" s="227"/>
      <c r="DY281" s="227"/>
      <c r="DZ281" s="227"/>
      <c r="EA281" s="227"/>
      <c r="EB281" s="227"/>
      <c r="EC281" s="227"/>
      <c r="ED281" s="101"/>
      <c r="EE281" s="101"/>
      <c r="EF281" s="101"/>
      <c r="EG281" s="101"/>
      <c r="EH281" s="101"/>
      <c r="EI281" s="101"/>
      <c r="EJ281" s="101"/>
      <c r="EK281" s="101"/>
      <c r="EL281" s="101"/>
      <c r="EM281" s="101"/>
      <c r="EN281" s="101"/>
      <c r="EO281" s="101"/>
      <c r="EP281" s="101"/>
      <c r="EQ281" s="101"/>
    </row>
    <row r="282" spans="1:147" s="11" customFormat="1" ht="3" customHeight="1">
      <c r="A282" s="41"/>
      <c r="C282" s="244"/>
      <c r="D282" s="244"/>
      <c r="E282" s="244"/>
      <c r="F282" s="244"/>
      <c r="G282" s="244"/>
      <c r="H282" s="244"/>
      <c r="I282" s="244"/>
      <c r="J282" s="244"/>
      <c r="K282" s="244"/>
      <c r="L282" s="244"/>
      <c r="M282" s="244"/>
      <c r="N282" s="244"/>
      <c r="O282" s="244"/>
      <c r="P282" s="244"/>
      <c r="Q282" s="244"/>
      <c r="R282" s="244"/>
      <c r="S282" s="244"/>
      <c r="T282" s="244"/>
      <c r="U282" s="244"/>
      <c r="V282" s="244"/>
      <c r="W282" s="244"/>
      <c r="X282" s="244"/>
      <c r="Y282" s="244"/>
      <c r="AE282" s="227"/>
      <c r="AF282" s="227"/>
      <c r="AG282" s="227"/>
      <c r="AH282" s="227"/>
      <c r="AI282" s="227"/>
      <c r="AJ282" s="227"/>
      <c r="AK282" s="227"/>
      <c r="AL282" s="227"/>
      <c r="AM282" s="227"/>
      <c r="AN282" s="227"/>
      <c r="AO282" s="227"/>
      <c r="AP282" s="227"/>
      <c r="AQ282" s="227"/>
      <c r="AR282" s="227"/>
      <c r="AS282" s="227"/>
      <c r="AT282" s="227"/>
      <c r="AU282" s="227"/>
      <c r="AV282" s="227"/>
      <c r="AW282" s="227"/>
      <c r="AX282" s="100"/>
      <c r="AY282" s="100"/>
      <c r="AZ282" s="92"/>
      <c r="BA282" s="92"/>
      <c r="BB282" s="92"/>
      <c r="BC282" s="227"/>
      <c r="BD282" s="227"/>
      <c r="BE282" s="227"/>
      <c r="BF282" s="227"/>
      <c r="BG282" s="227"/>
      <c r="BH282" s="227"/>
      <c r="BI282" s="227"/>
      <c r="BJ282" s="227"/>
      <c r="BK282" s="227"/>
      <c r="BL282" s="227"/>
      <c r="BM282" s="227"/>
      <c r="BN282" s="227"/>
      <c r="BO282" s="227"/>
      <c r="BP282" s="227"/>
      <c r="BQ282" s="227"/>
      <c r="BR282" s="227"/>
      <c r="BS282" s="227"/>
      <c r="BT282" s="227"/>
      <c r="BU282" s="227"/>
      <c r="BV282" s="227"/>
      <c r="BW282" s="227"/>
      <c r="BX282" s="227"/>
      <c r="BY282" s="227"/>
      <c r="BZ282" s="227"/>
      <c r="CA282" s="227"/>
      <c r="CB282" s="227"/>
      <c r="CC282" s="227"/>
      <c r="CD282" s="227"/>
      <c r="CE282" s="227"/>
      <c r="CF282" s="227"/>
      <c r="CG282" s="227"/>
      <c r="CH282" s="100"/>
      <c r="CI282" s="100"/>
      <c r="CJ282" s="92"/>
      <c r="CK282" s="92"/>
      <c r="CL282" s="92"/>
      <c r="CM282" s="92"/>
      <c r="CN282" s="92"/>
      <c r="CO282" s="92"/>
      <c r="CP282" s="227"/>
      <c r="CQ282" s="227"/>
      <c r="CR282" s="227"/>
      <c r="CS282" s="227"/>
      <c r="CT282" s="227"/>
      <c r="CU282" s="227"/>
      <c r="CV282" s="227"/>
      <c r="CW282" s="227"/>
      <c r="CX282" s="227"/>
      <c r="CY282" s="227"/>
      <c r="CZ282" s="227"/>
      <c r="DA282" s="227"/>
      <c r="DB282" s="227"/>
      <c r="DC282" s="227"/>
      <c r="DD282" s="227"/>
      <c r="DE282" s="227"/>
      <c r="DF282" s="227"/>
      <c r="DG282" s="227"/>
      <c r="DH282" s="227"/>
      <c r="DI282" s="227"/>
      <c r="DJ282" s="227"/>
      <c r="DK282" s="227"/>
      <c r="DL282" s="227"/>
      <c r="DM282" s="227"/>
      <c r="DN282" s="227"/>
      <c r="DO282" s="227"/>
      <c r="DP282" s="227"/>
      <c r="DQ282" s="227"/>
      <c r="DR282" s="227"/>
      <c r="DS282" s="227"/>
      <c r="DT282" s="227"/>
      <c r="DU282" s="227"/>
      <c r="DV282" s="227"/>
      <c r="DW282" s="227"/>
      <c r="DX282" s="227"/>
      <c r="DY282" s="227"/>
      <c r="DZ282" s="227"/>
      <c r="EA282" s="227"/>
      <c r="EB282" s="227"/>
      <c r="EC282" s="227"/>
      <c r="ED282" s="101"/>
      <c r="EE282" s="101"/>
      <c r="EF282" s="101"/>
      <c r="EG282" s="101"/>
      <c r="EH282" s="101"/>
      <c r="EI282" s="101"/>
      <c r="EJ282" s="101"/>
      <c r="EK282" s="101"/>
      <c r="EL282" s="101"/>
      <c r="EM282" s="101"/>
      <c r="EN282" s="101"/>
      <c r="EO282" s="101"/>
      <c r="EP282" s="101"/>
      <c r="EQ282" s="101"/>
    </row>
    <row r="283" spans="1:147" s="11" customFormat="1" ht="3" customHeight="1">
      <c r="A283" s="41"/>
      <c r="C283" s="88"/>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2"/>
      <c r="CD283" s="92"/>
      <c r="CE283" s="92"/>
      <c r="CF283" s="92"/>
      <c r="CG283" s="92"/>
      <c r="CH283" s="92"/>
      <c r="CI283" s="92"/>
      <c r="CJ283" s="92"/>
      <c r="CK283" s="92"/>
      <c r="CL283" s="92"/>
      <c r="CM283" s="92"/>
      <c r="CN283" s="92"/>
      <c r="CO283" s="92"/>
      <c r="CP283" s="92"/>
      <c r="CQ283" s="92"/>
      <c r="CR283" s="92"/>
      <c r="CS283" s="92"/>
      <c r="CT283" s="92"/>
      <c r="CU283" s="92"/>
      <c r="CV283" s="92"/>
      <c r="CW283" s="92"/>
      <c r="CX283" s="92"/>
      <c r="CY283" s="92"/>
      <c r="CZ283" s="92"/>
      <c r="DA283" s="92"/>
      <c r="DB283" s="92"/>
      <c r="DC283" s="92"/>
      <c r="DD283" s="92"/>
      <c r="DE283" s="92"/>
      <c r="DF283" s="92"/>
      <c r="DG283" s="92"/>
      <c r="DH283" s="92"/>
      <c r="DI283" s="92"/>
      <c r="DJ283" s="92"/>
      <c r="DK283" s="92"/>
      <c r="DL283" s="92"/>
      <c r="DM283" s="92"/>
      <c r="DN283" s="92"/>
      <c r="DO283" s="92"/>
      <c r="DP283" s="92"/>
      <c r="DQ283" s="92"/>
      <c r="DR283" s="92"/>
      <c r="DS283" s="92"/>
      <c r="DT283" s="92"/>
      <c r="DU283" s="92"/>
      <c r="DV283" s="92"/>
      <c r="DW283" s="92"/>
      <c r="DX283" s="92"/>
      <c r="DY283" s="92"/>
      <c r="DZ283" s="92"/>
      <c r="EA283" s="92"/>
      <c r="EB283" s="92"/>
      <c r="EC283" s="92"/>
      <c r="ED283" s="92"/>
      <c r="EE283" s="92"/>
      <c r="EF283" s="92"/>
      <c r="EG283" s="92"/>
      <c r="EH283" s="92"/>
      <c r="EI283" s="92"/>
      <c r="EJ283" s="92"/>
      <c r="EK283" s="92"/>
      <c r="EL283" s="92"/>
      <c r="EM283" s="92"/>
      <c r="EN283" s="92"/>
      <c r="EO283" s="92"/>
      <c r="EP283" s="88"/>
      <c r="EQ283" s="88"/>
    </row>
    <row r="284" spans="1:147" s="11" customFormat="1" ht="3" customHeight="1">
      <c r="A284" s="41"/>
      <c r="C284" s="260" t="s">
        <v>59</v>
      </c>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38"/>
      <c r="AL284" s="38"/>
      <c r="AM284" s="264"/>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265"/>
      <c r="BU284" s="265"/>
      <c r="BV284" s="265"/>
      <c r="BW284" s="265"/>
      <c r="BX284" s="265"/>
      <c r="BY284" s="265"/>
      <c r="BZ284" s="265"/>
      <c r="CA284" s="265"/>
      <c r="CB284" s="265"/>
      <c r="CC284" s="265"/>
      <c r="CD284" s="265"/>
      <c r="CE284" s="265"/>
      <c r="CF284" s="265"/>
      <c r="CG284" s="265"/>
      <c r="CH284" s="265"/>
      <c r="CI284" s="265"/>
      <c r="CJ284" s="265"/>
      <c r="CK284" s="265"/>
      <c r="CL284" s="265"/>
      <c r="CM284" s="265"/>
      <c r="CN284" s="265"/>
      <c r="CO284" s="265"/>
      <c r="CP284" s="265"/>
      <c r="CQ284" s="265"/>
      <c r="CR284" s="265"/>
      <c r="CS284" s="265"/>
      <c r="CT284" s="265"/>
      <c r="CU284" s="265"/>
      <c r="CV284" s="265"/>
      <c r="CW284" s="265"/>
      <c r="CX284" s="265"/>
      <c r="CY284" s="265"/>
      <c r="CZ284" s="265"/>
      <c r="DA284" s="265"/>
      <c r="DB284" s="265"/>
      <c r="DC284" s="265"/>
      <c r="DD284" s="265"/>
      <c r="DE284" s="265"/>
      <c r="DF284" s="265"/>
      <c r="DG284" s="265"/>
      <c r="DH284" s="265"/>
      <c r="DI284" s="265"/>
      <c r="DJ284" s="265"/>
      <c r="DK284" s="265"/>
      <c r="DL284" s="265"/>
      <c r="DM284" s="266"/>
      <c r="DN284" s="95"/>
      <c r="DO284" s="99"/>
      <c r="DP284" s="99"/>
      <c r="DQ284" s="99"/>
      <c r="DR284" s="99"/>
      <c r="DS284" s="98"/>
      <c r="DT284" s="98"/>
      <c r="DU284" s="98"/>
      <c r="DV284" s="98"/>
      <c r="DW284" s="98"/>
      <c r="DX284" s="98"/>
      <c r="DY284" s="98"/>
      <c r="DZ284" s="98"/>
      <c r="EA284" s="98"/>
      <c r="EB284" s="98"/>
      <c r="EC284" s="98"/>
      <c r="ED284" s="98"/>
      <c r="EE284" s="98"/>
      <c r="EF284" s="98"/>
      <c r="EG284" s="98"/>
      <c r="EH284" s="98"/>
      <c r="EI284" s="98"/>
      <c r="EJ284" s="98"/>
      <c r="EK284" s="95"/>
      <c r="EL284" s="95"/>
      <c r="EM284" s="95"/>
      <c r="EN284" s="95"/>
      <c r="EO284" s="95"/>
      <c r="EP284" s="87"/>
      <c r="EQ284" s="88"/>
    </row>
    <row r="285" spans="1:147" s="11" customFormat="1" ht="6.75" customHeight="1">
      <c r="A285" s="41"/>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E285" s="260"/>
      <c r="AF285" s="260"/>
      <c r="AG285" s="260"/>
      <c r="AH285" s="260"/>
      <c r="AI285" s="260"/>
      <c r="AJ285" s="260"/>
      <c r="AK285" s="38"/>
      <c r="AL285" s="38"/>
      <c r="AM285" s="267"/>
      <c r="AN285" s="268"/>
      <c r="AO285" s="268"/>
      <c r="AP285" s="268"/>
      <c r="AQ285" s="268"/>
      <c r="AR285" s="268"/>
      <c r="AS285" s="268"/>
      <c r="AT285" s="268"/>
      <c r="AU285" s="268"/>
      <c r="AV285" s="268"/>
      <c r="AW285" s="268"/>
      <c r="AX285" s="268"/>
      <c r="AY285" s="268"/>
      <c r="AZ285" s="268"/>
      <c r="BA285" s="268"/>
      <c r="BB285" s="268"/>
      <c r="BC285" s="268"/>
      <c r="BD285" s="268"/>
      <c r="BE285" s="268"/>
      <c r="BF285" s="268"/>
      <c r="BG285" s="268"/>
      <c r="BH285" s="268"/>
      <c r="BI285" s="268"/>
      <c r="BJ285" s="268"/>
      <c r="BK285" s="268"/>
      <c r="BL285" s="268"/>
      <c r="BM285" s="268"/>
      <c r="BN285" s="268"/>
      <c r="BO285" s="268"/>
      <c r="BP285" s="268"/>
      <c r="BQ285" s="268"/>
      <c r="BR285" s="268"/>
      <c r="BS285" s="268"/>
      <c r="BT285" s="268"/>
      <c r="BU285" s="268"/>
      <c r="BV285" s="268"/>
      <c r="BW285" s="268"/>
      <c r="BX285" s="268"/>
      <c r="BY285" s="268"/>
      <c r="BZ285" s="268"/>
      <c r="CA285" s="268"/>
      <c r="CB285" s="268"/>
      <c r="CC285" s="268"/>
      <c r="CD285" s="268"/>
      <c r="CE285" s="268"/>
      <c r="CF285" s="268"/>
      <c r="CG285" s="268"/>
      <c r="CH285" s="268"/>
      <c r="CI285" s="268"/>
      <c r="CJ285" s="268"/>
      <c r="CK285" s="268"/>
      <c r="CL285" s="268"/>
      <c r="CM285" s="268"/>
      <c r="CN285" s="268"/>
      <c r="CO285" s="268"/>
      <c r="CP285" s="268"/>
      <c r="CQ285" s="268"/>
      <c r="CR285" s="268"/>
      <c r="CS285" s="268"/>
      <c r="CT285" s="268"/>
      <c r="CU285" s="268"/>
      <c r="CV285" s="268"/>
      <c r="CW285" s="268"/>
      <c r="CX285" s="268"/>
      <c r="CY285" s="268"/>
      <c r="CZ285" s="268"/>
      <c r="DA285" s="268"/>
      <c r="DB285" s="268"/>
      <c r="DC285" s="268"/>
      <c r="DD285" s="268"/>
      <c r="DE285" s="268"/>
      <c r="DF285" s="268"/>
      <c r="DG285" s="268"/>
      <c r="DH285" s="268"/>
      <c r="DI285" s="268"/>
      <c r="DJ285" s="268"/>
      <c r="DK285" s="268"/>
      <c r="DL285" s="268"/>
      <c r="DM285" s="269"/>
      <c r="DN285" s="95"/>
      <c r="DO285" s="99"/>
      <c r="DP285" s="99"/>
      <c r="DQ285" s="99"/>
      <c r="DR285" s="99"/>
      <c r="DS285" s="98"/>
      <c r="DT285" s="98"/>
      <c r="DU285" s="98"/>
      <c r="DV285" s="98"/>
      <c r="DW285" s="98"/>
      <c r="DX285" s="98"/>
      <c r="DY285" s="98"/>
      <c r="DZ285" s="98"/>
      <c r="EA285" s="98"/>
      <c r="EB285" s="98"/>
      <c r="EC285" s="98"/>
      <c r="ED285" s="98"/>
      <c r="EE285" s="98"/>
      <c r="EF285" s="98"/>
      <c r="EG285" s="98"/>
      <c r="EH285" s="98"/>
      <c r="EI285" s="98"/>
      <c r="EJ285" s="98"/>
      <c r="EK285" s="95"/>
      <c r="EL285" s="95"/>
      <c r="EM285" s="95"/>
      <c r="EN285" s="95"/>
      <c r="EO285" s="95"/>
      <c r="EP285" s="87"/>
      <c r="EQ285" s="88"/>
    </row>
    <row r="286" spans="1:147" s="11" customFormat="1" ht="3" customHeight="1">
      <c r="A286" s="41"/>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E286" s="260"/>
      <c r="AF286" s="260"/>
      <c r="AG286" s="260"/>
      <c r="AH286" s="260"/>
      <c r="AI286" s="260"/>
      <c r="AJ286" s="260"/>
      <c r="AK286" s="38"/>
      <c r="AL286" s="38"/>
      <c r="AM286" s="270"/>
      <c r="AN286" s="271"/>
      <c r="AO286" s="271"/>
      <c r="AP286" s="271"/>
      <c r="AQ286" s="271"/>
      <c r="AR286" s="271"/>
      <c r="AS286" s="271"/>
      <c r="AT286" s="271"/>
      <c r="AU286" s="271"/>
      <c r="AV286" s="271"/>
      <c r="AW286" s="271"/>
      <c r="AX286" s="271"/>
      <c r="AY286" s="271"/>
      <c r="AZ286" s="271"/>
      <c r="BA286" s="271"/>
      <c r="BB286" s="271"/>
      <c r="BC286" s="271"/>
      <c r="BD286" s="271"/>
      <c r="BE286" s="271"/>
      <c r="BF286" s="271"/>
      <c r="BG286" s="271"/>
      <c r="BH286" s="271"/>
      <c r="BI286" s="271"/>
      <c r="BJ286" s="271"/>
      <c r="BK286" s="271"/>
      <c r="BL286" s="271"/>
      <c r="BM286" s="271"/>
      <c r="BN286" s="271"/>
      <c r="BO286" s="271"/>
      <c r="BP286" s="271"/>
      <c r="BQ286" s="271"/>
      <c r="BR286" s="271"/>
      <c r="BS286" s="271"/>
      <c r="BT286" s="271"/>
      <c r="BU286" s="271"/>
      <c r="BV286" s="271"/>
      <c r="BW286" s="271"/>
      <c r="BX286" s="271"/>
      <c r="BY286" s="271"/>
      <c r="BZ286" s="271"/>
      <c r="CA286" s="271"/>
      <c r="CB286" s="271"/>
      <c r="CC286" s="271"/>
      <c r="CD286" s="271"/>
      <c r="CE286" s="271"/>
      <c r="CF286" s="271"/>
      <c r="CG286" s="271"/>
      <c r="CH286" s="271"/>
      <c r="CI286" s="271"/>
      <c r="CJ286" s="271"/>
      <c r="CK286" s="271"/>
      <c r="CL286" s="271"/>
      <c r="CM286" s="271"/>
      <c r="CN286" s="271"/>
      <c r="CO286" s="271"/>
      <c r="CP286" s="271"/>
      <c r="CQ286" s="271"/>
      <c r="CR286" s="271"/>
      <c r="CS286" s="271"/>
      <c r="CT286" s="271"/>
      <c r="CU286" s="271"/>
      <c r="CV286" s="271"/>
      <c r="CW286" s="271"/>
      <c r="CX286" s="271"/>
      <c r="CY286" s="271"/>
      <c r="CZ286" s="271"/>
      <c r="DA286" s="271"/>
      <c r="DB286" s="271"/>
      <c r="DC286" s="271"/>
      <c r="DD286" s="271"/>
      <c r="DE286" s="271"/>
      <c r="DF286" s="271"/>
      <c r="DG286" s="271"/>
      <c r="DH286" s="271"/>
      <c r="DI286" s="271"/>
      <c r="DJ286" s="271"/>
      <c r="DK286" s="271"/>
      <c r="DL286" s="271"/>
      <c r="DM286" s="272"/>
      <c r="DN286" s="95"/>
      <c r="DO286" s="99"/>
      <c r="DP286" s="99"/>
      <c r="DQ286" s="99"/>
      <c r="DR286" s="99"/>
      <c r="DS286" s="98"/>
      <c r="DT286" s="98"/>
      <c r="DU286" s="98"/>
      <c r="DV286" s="98"/>
      <c r="DW286" s="98"/>
      <c r="DX286" s="98"/>
      <c r="DY286" s="98"/>
      <c r="DZ286" s="98"/>
      <c r="EA286" s="98"/>
      <c r="EB286" s="98"/>
      <c r="EC286" s="98"/>
      <c r="ED286" s="98"/>
      <c r="EE286" s="98"/>
      <c r="EF286" s="98"/>
      <c r="EG286" s="98"/>
      <c r="EH286" s="98"/>
      <c r="EI286" s="98"/>
      <c r="EJ286" s="98"/>
      <c r="EK286" s="95"/>
      <c r="EL286" s="95"/>
      <c r="EM286" s="95"/>
      <c r="EN286" s="95"/>
      <c r="EO286" s="95"/>
      <c r="EP286" s="87"/>
      <c r="EQ286" s="88"/>
    </row>
    <row r="287" spans="1:146" s="11" customFormat="1" ht="3" customHeight="1">
      <c r="A287" s="41"/>
      <c r="C287" s="88"/>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74"/>
      <c r="BY287" s="74"/>
      <c r="BZ287" s="74"/>
      <c r="CA287" s="74"/>
      <c r="CB287" s="74"/>
      <c r="CC287" s="74"/>
      <c r="CD287" s="74"/>
      <c r="CE287" s="74"/>
      <c r="CF287" s="74"/>
      <c r="CG287" s="92"/>
      <c r="CH287" s="92"/>
      <c r="CI287" s="92"/>
      <c r="CJ287" s="92"/>
      <c r="CK287" s="92"/>
      <c r="CL287" s="92"/>
      <c r="CM287" s="92"/>
      <c r="CN287" s="92"/>
      <c r="CO287" s="92"/>
      <c r="CP287" s="92"/>
      <c r="DP287" s="92"/>
      <c r="DQ287" s="92"/>
      <c r="DR287" s="92"/>
      <c r="DS287" s="92"/>
      <c r="DT287" s="92"/>
      <c r="DU287" s="92"/>
      <c r="DV287" s="92"/>
      <c r="DW287" s="92"/>
      <c r="DX287" s="92"/>
      <c r="DY287" s="92"/>
      <c r="DZ287" s="92"/>
      <c r="EA287" s="92"/>
      <c r="EB287" s="92"/>
      <c r="EC287" s="92"/>
      <c r="ED287" s="92"/>
      <c r="EE287" s="92"/>
      <c r="EF287" s="92"/>
      <c r="EG287" s="92"/>
      <c r="EH287" s="92"/>
      <c r="EI287" s="92"/>
      <c r="EJ287" s="92"/>
      <c r="EK287" s="92"/>
      <c r="EL287" s="92"/>
      <c r="EM287" s="92"/>
      <c r="EN287" s="92"/>
      <c r="EO287" s="92"/>
      <c r="EP287" s="88"/>
    </row>
    <row r="288" spans="1:146" s="11" customFormat="1" ht="3" customHeight="1">
      <c r="A288" s="41"/>
      <c r="C288" s="260" t="s">
        <v>60</v>
      </c>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60"/>
      <c r="AJ288" s="260"/>
      <c r="AK288" s="75"/>
      <c r="AL288" s="75"/>
      <c r="AM288" s="198"/>
      <c r="AN288" s="199"/>
      <c r="AO288" s="199"/>
      <c r="AP288" s="199"/>
      <c r="AQ288" s="199"/>
      <c r="AR288" s="199"/>
      <c r="AS288" s="199"/>
      <c r="AT288" s="199"/>
      <c r="AU288" s="199"/>
      <c r="AV288" s="199"/>
      <c r="AW288" s="199"/>
      <c r="AX288" s="199"/>
      <c r="AY288" s="199"/>
      <c r="AZ288" s="199"/>
      <c r="BA288" s="199"/>
      <c r="BB288" s="199"/>
      <c r="BC288" s="199"/>
      <c r="BD288" s="199"/>
      <c r="BE288" s="199"/>
      <c r="BF288" s="199"/>
      <c r="BG288" s="200"/>
      <c r="BH288" s="75"/>
      <c r="BI288" s="75"/>
      <c r="BJ288" s="75"/>
      <c r="BK288" s="198"/>
      <c r="BL288" s="199"/>
      <c r="BM288" s="199"/>
      <c r="BN288" s="199"/>
      <c r="BO288" s="199"/>
      <c r="BP288" s="199"/>
      <c r="BQ288" s="199"/>
      <c r="BR288" s="199"/>
      <c r="BS288" s="199"/>
      <c r="BT288" s="199"/>
      <c r="BU288" s="199"/>
      <c r="BV288" s="199"/>
      <c r="BW288" s="199"/>
      <c r="BX288" s="199"/>
      <c r="BY288" s="199"/>
      <c r="BZ288" s="199"/>
      <c r="CA288" s="199"/>
      <c r="CB288" s="199"/>
      <c r="CC288" s="199"/>
      <c r="CD288" s="199"/>
      <c r="CE288" s="200"/>
      <c r="CF288" s="75"/>
      <c r="CG288" s="75"/>
      <c r="CH288" s="75"/>
      <c r="CI288" s="198"/>
      <c r="CJ288" s="199"/>
      <c r="CK288" s="199"/>
      <c r="CL288" s="199"/>
      <c r="CM288" s="199"/>
      <c r="CN288" s="199"/>
      <c r="CO288" s="199"/>
      <c r="CP288" s="199"/>
      <c r="CQ288" s="199"/>
      <c r="CR288" s="199"/>
      <c r="CS288" s="199"/>
      <c r="CT288" s="199"/>
      <c r="CU288" s="199"/>
      <c r="CV288" s="199"/>
      <c r="CW288" s="199"/>
      <c r="CX288" s="199"/>
      <c r="CY288" s="199"/>
      <c r="CZ288" s="199"/>
      <c r="DA288" s="199"/>
      <c r="DB288" s="199"/>
      <c r="DC288" s="200"/>
      <c r="DP288" s="92"/>
      <c r="DQ288" s="92"/>
      <c r="DR288" s="92"/>
      <c r="DS288" s="92"/>
      <c r="DT288" s="92"/>
      <c r="DU288" s="92"/>
      <c r="DV288" s="92"/>
      <c r="DW288" s="92"/>
      <c r="DX288" s="92"/>
      <c r="DY288" s="92"/>
      <c r="DZ288" s="92"/>
      <c r="EA288" s="92"/>
      <c r="EB288" s="92"/>
      <c r="EC288" s="92"/>
      <c r="ED288" s="92"/>
      <c r="EE288" s="92"/>
      <c r="EF288" s="92"/>
      <c r="EG288" s="92"/>
      <c r="EH288" s="92"/>
      <c r="EI288" s="92"/>
      <c r="EJ288" s="92"/>
      <c r="EK288" s="92"/>
      <c r="EL288" s="92"/>
      <c r="EM288" s="92"/>
      <c r="EN288" s="92"/>
      <c r="EO288" s="92"/>
      <c r="EP288" s="88"/>
    </row>
    <row r="289" spans="1:146" s="11" customFormat="1" ht="9" customHeight="1">
      <c r="A289" s="41"/>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75"/>
      <c r="AL289" s="75"/>
      <c r="AM289" s="201"/>
      <c r="AN289" s="202"/>
      <c r="AO289" s="202"/>
      <c r="AP289" s="202"/>
      <c r="AQ289" s="202"/>
      <c r="AR289" s="202"/>
      <c r="AS289" s="202"/>
      <c r="AT289" s="202"/>
      <c r="AU289" s="202"/>
      <c r="AV289" s="202"/>
      <c r="AW289" s="202"/>
      <c r="AX289" s="202"/>
      <c r="AY289" s="202"/>
      <c r="AZ289" s="202"/>
      <c r="BA289" s="202"/>
      <c r="BB289" s="202"/>
      <c r="BC289" s="202"/>
      <c r="BD289" s="202"/>
      <c r="BE289" s="202"/>
      <c r="BF289" s="202"/>
      <c r="BG289" s="203"/>
      <c r="BH289" s="75"/>
      <c r="BI289" s="75"/>
      <c r="BJ289" s="75"/>
      <c r="BK289" s="201"/>
      <c r="BL289" s="202"/>
      <c r="BM289" s="202"/>
      <c r="BN289" s="202"/>
      <c r="BO289" s="202"/>
      <c r="BP289" s="202"/>
      <c r="BQ289" s="202"/>
      <c r="BR289" s="202"/>
      <c r="BS289" s="202"/>
      <c r="BT289" s="202"/>
      <c r="BU289" s="202"/>
      <c r="BV289" s="202"/>
      <c r="BW289" s="202"/>
      <c r="BX289" s="202"/>
      <c r="BY289" s="202"/>
      <c r="BZ289" s="202"/>
      <c r="CA289" s="202"/>
      <c r="CB289" s="202"/>
      <c r="CC289" s="202"/>
      <c r="CD289" s="202"/>
      <c r="CE289" s="203"/>
      <c r="CF289" s="75"/>
      <c r="CG289" s="75"/>
      <c r="CH289" s="75"/>
      <c r="CI289" s="201"/>
      <c r="CJ289" s="202"/>
      <c r="CK289" s="202"/>
      <c r="CL289" s="202"/>
      <c r="CM289" s="202"/>
      <c r="CN289" s="202"/>
      <c r="CO289" s="202"/>
      <c r="CP289" s="202"/>
      <c r="CQ289" s="202"/>
      <c r="CR289" s="202"/>
      <c r="CS289" s="202"/>
      <c r="CT289" s="202"/>
      <c r="CU289" s="202"/>
      <c r="CV289" s="202"/>
      <c r="CW289" s="202"/>
      <c r="CX289" s="202"/>
      <c r="CY289" s="202"/>
      <c r="CZ289" s="202"/>
      <c r="DA289" s="202"/>
      <c r="DB289" s="202"/>
      <c r="DC289" s="203"/>
      <c r="DP289" s="92"/>
      <c r="DQ289" s="92"/>
      <c r="DR289" s="92"/>
      <c r="DS289" s="92"/>
      <c r="DT289" s="92"/>
      <c r="DU289" s="92"/>
      <c r="DV289" s="92"/>
      <c r="DW289" s="92"/>
      <c r="DX289" s="92"/>
      <c r="DY289" s="92"/>
      <c r="DZ289" s="92"/>
      <c r="EA289" s="92"/>
      <c r="EB289" s="92"/>
      <c r="EC289" s="92"/>
      <c r="ED289" s="92"/>
      <c r="EE289" s="92"/>
      <c r="EF289" s="92"/>
      <c r="EG289" s="92"/>
      <c r="EH289" s="92"/>
      <c r="EI289" s="92"/>
      <c r="EJ289" s="92"/>
      <c r="EK289" s="92"/>
      <c r="EL289" s="92"/>
      <c r="EM289" s="92"/>
      <c r="EN289" s="92"/>
      <c r="EO289" s="92"/>
      <c r="EP289" s="88"/>
    </row>
    <row r="290" spans="1:146" s="11" customFormat="1" ht="3" customHeight="1">
      <c r="A290" s="41"/>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75"/>
      <c r="AL290" s="75"/>
      <c r="AM290" s="240"/>
      <c r="AN290" s="241"/>
      <c r="AO290" s="241"/>
      <c r="AP290" s="241"/>
      <c r="AQ290" s="241"/>
      <c r="AR290" s="241"/>
      <c r="AS290" s="241"/>
      <c r="AT290" s="241"/>
      <c r="AU290" s="241"/>
      <c r="AV290" s="241"/>
      <c r="AW290" s="241"/>
      <c r="AX290" s="241"/>
      <c r="AY290" s="241"/>
      <c r="AZ290" s="241"/>
      <c r="BA290" s="241"/>
      <c r="BB290" s="241"/>
      <c r="BC290" s="241"/>
      <c r="BD290" s="241"/>
      <c r="BE290" s="241"/>
      <c r="BF290" s="241"/>
      <c r="BG290" s="261"/>
      <c r="BH290" s="75"/>
      <c r="BI290" s="75"/>
      <c r="BJ290" s="75"/>
      <c r="BK290" s="240"/>
      <c r="BL290" s="241"/>
      <c r="BM290" s="241"/>
      <c r="BN290" s="241"/>
      <c r="BO290" s="241"/>
      <c r="BP290" s="241"/>
      <c r="BQ290" s="241"/>
      <c r="BR290" s="241"/>
      <c r="BS290" s="241"/>
      <c r="BT290" s="241"/>
      <c r="BU290" s="241"/>
      <c r="BV290" s="241"/>
      <c r="BW290" s="241"/>
      <c r="BX290" s="241"/>
      <c r="BY290" s="241"/>
      <c r="BZ290" s="241"/>
      <c r="CA290" s="241"/>
      <c r="CB290" s="241"/>
      <c r="CC290" s="241"/>
      <c r="CD290" s="241"/>
      <c r="CE290" s="261"/>
      <c r="CF290" s="75"/>
      <c r="CG290" s="75"/>
      <c r="CH290" s="75"/>
      <c r="CI290" s="240"/>
      <c r="CJ290" s="241"/>
      <c r="CK290" s="241"/>
      <c r="CL290" s="241"/>
      <c r="CM290" s="241"/>
      <c r="CN290" s="241"/>
      <c r="CO290" s="241"/>
      <c r="CP290" s="241"/>
      <c r="CQ290" s="241"/>
      <c r="CR290" s="241"/>
      <c r="CS290" s="241"/>
      <c r="CT290" s="241"/>
      <c r="CU290" s="241"/>
      <c r="CV290" s="241"/>
      <c r="CW290" s="241"/>
      <c r="CX290" s="241"/>
      <c r="CY290" s="241"/>
      <c r="CZ290" s="241"/>
      <c r="DA290" s="241"/>
      <c r="DB290" s="241"/>
      <c r="DC290" s="261"/>
      <c r="DD290" s="92"/>
      <c r="DE290" s="92"/>
      <c r="DF290" s="92"/>
      <c r="DG290" s="92"/>
      <c r="DH290" s="92"/>
      <c r="DI290" s="92"/>
      <c r="DJ290" s="92"/>
      <c r="DK290" s="92"/>
      <c r="DL290" s="92"/>
      <c r="DM290" s="92"/>
      <c r="DN290" s="92"/>
      <c r="DO290" s="92"/>
      <c r="DP290" s="92"/>
      <c r="DQ290" s="92"/>
      <c r="DR290" s="92"/>
      <c r="DS290" s="92"/>
      <c r="DT290" s="92"/>
      <c r="DU290" s="92"/>
      <c r="DV290" s="92"/>
      <c r="DW290" s="92"/>
      <c r="DX290" s="92"/>
      <c r="DY290" s="92"/>
      <c r="DZ290" s="92"/>
      <c r="EA290" s="92"/>
      <c r="EB290" s="92"/>
      <c r="EC290" s="92"/>
      <c r="ED290" s="92"/>
      <c r="EE290" s="92"/>
      <c r="EF290" s="92"/>
      <c r="EG290" s="92"/>
      <c r="EH290" s="92"/>
      <c r="EI290" s="92"/>
      <c r="EJ290" s="92"/>
      <c r="EK290" s="92"/>
      <c r="EL290" s="92"/>
      <c r="EM290" s="92"/>
      <c r="EN290" s="92"/>
      <c r="EO290" s="92"/>
      <c r="EP290" s="88"/>
    </row>
    <row r="291" spans="1:146" s="11" customFormat="1" ht="3" customHeight="1">
      <c r="A291" s="41"/>
      <c r="C291" s="88"/>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2"/>
      <c r="CD291" s="92"/>
      <c r="CE291" s="92"/>
      <c r="CF291" s="92"/>
      <c r="CG291" s="92"/>
      <c r="CH291" s="92"/>
      <c r="CI291" s="92"/>
      <c r="CJ291" s="92"/>
      <c r="CK291" s="92"/>
      <c r="CL291" s="92"/>
      <c r="CM291" s="92"/>
      <c r="CN291" s="92"/>
      <c r="CO291" s="92"/>
      <c r="CP291" s="92"/>
      <c r="CQ291" s="92"/>
      <c r="CR291" s="92"/>
      <c r="CS291" s="92"/>
      <c r="CT291" s="92"/>
      <c r="CU291" s="92"/>
      <c r="CV291" s="92"/>
      <c r="CW291" s="92"/>
      <c r="CX291" s="92"/>
      <c r="CY291" s="92"/>
      <c r="CZ291" s="92"/>
      <c r="DA291" s="92"/>
      <c r="DB291" s="92"/>
      <c r="DC291" s="92"/>
      <c r="DD291" s="92"/>
      <c r="DE291" s="92"/>
      <c r="DF291" s="92"/>
      <c r="DG291" s="92"/>
      <c r="DH291" s="92"/>
      <c r="DI291" s="92"/>
      <c r="DJ291" s="92"/>
      <c r="DK291" s="92"/>
      <c r="DL291" s="92"/>
      <c r="DM291" s="92"/>
      <c r="DN291" s="92"/>
      <c r="DO291" s="92"/>
      <c r="DP291" s="92"/>
      <c r="DQ291" s="92"/>
      <c r="DR291" s="92"/>
      <c r="DS291" s="92"/>
      <c r="DT291" s="92"/>
      <c r="DU291" s="92"/>
      <c r="DV291" s="92"/>
      <c r="DW291" s="92"/>
      <c r="DX291" s="92"/>
      <c r="DY291" s="92"/>
      <c r="DZ291" s="92"/>
      <c r="EA291" s="92"/>
      <c r="EB291" s="92"/>
      <c r="EC291" s="92"/>
      <c r="ED291" s="92"/>
      <c r="EE291" s="92"/>
      <c r="EF291" s="92"/>
      <c r="EG291" s="92"/>
      <c r="EH291" s="92"/>
      <c r="EI291" s="92"/>
      <c r="EJ291" s="92"/>
      <c r="EK291" s="92"/>
      <c r="EL291" s="92"/>
      <c r="EM291" s="92"/>
      <c r="EN291" s="92"/>
      <c r="EO291" s="92"/>
      <c r="EP291" s="88"/>
    </row>
    <row r="292" spans="3:146" s="92" customFormat="1" ht="0.75" customHeight="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2"/>
      <c r="BY292" s="72"/>
      <c r="BZ292" s="72"/>
      <c r="CA292" s="72"/>
      <c r="CB292" s="72"/>
      <c r="CC292" s="72"/>
      <c r="CD292" s="72"/>
      <c r="CE292" s="72"/>
      <c r="CF292" s="72"/>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2"/>
      <c r="EG292" s="72"/>
      <c r="EH292" s="72"/>
      <c r="EI292" s="72"/>
      <c r="EJ292" s="72"/>
      <c r="EK292" s="72"/>
      <c r="EL292" s="72"/>
      <c r="EM292" s="72"/>
      <c r="EN292" s="72"/>
      <c r="EO292" s="71"/>
      <c r="EP292" s="71"/>
    </row>
    <row r="293" s="92" customFormat="1" ht="3" customHeight="1"/>
    <row r="294" spans="1:146" s="11" customFormat="1" ht="3" customHeight="1">
      <c r="A294" s="41"/>
      <c r="C294" s="244" t="s">
        <v>100</v>
      </c>
      <c r="D294" s="244"/>
      <c r="E294" s="244"/>
      <c r="F294" s="244"/>
      <c r="G294" s="244"/>
      <c r="H294" s="244"/>
      <c r="I294" s="244"/>
      <c r="J294" s="244"/>
      <c r="K294" s="244"/>
      <c r="L294" s="244"/>
      <c r="M294" s="244"/>
      <c r="N294" s="244"/>
      <c r="O294" s="244"/>
      <c r="P294" s="244"/>
      <c r="Q294" s="244"/>
      <c r="R294" s="244"/>
      <c r="S294" s="244"/>
      <c r="T294" s="244"/>
      <c r="U294" s="244"/>
      <c r="V294" s="244"/>
      <c r="W294" s="244"/>
      <c r="X294" s="244"/>
      <c r="Y294" s="244"/>
      <c r="Z294" s="244"/>
      <c r="AA294" s="244"/>
      <c r="AB294" s="244"/>
      <c r="AC294" s="244"/>
      <c r="AD294" s="244"/>
      <c r="AE294" s="244"/>
      <c r="AF294" s="244"/>
      <c r="AG294" s="244"/>
      <c r="AH294" s="244"/>
      <c r="AI294" s="244"/>
      <c r="AJ294" s="244"/>
      <c r="AK294" s="244"/>
      <c r="AL294" s="90"/>
      <c r="AM294" s="90"/>
      <c r="AN294" s="90"/>
      <c r="AO294" s="90"/>
      <c r="AP294" s="90"/>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c r="BP294" s="90"/>
      <c r="BQ294" s="90"/>
      <c r="BR294" s="90"/>
      <c r="BS294" s="90"/>
      <c r="BT294" s="90"/>
      <c r="BU294" s="90"/>
      <c r="BV294" s="90"/>
      <c r="BW294" s="90"/>
      <c r="BX294" s="90"/>
      <c r="BY294" s="90"/>
      <c r="BZ294" s="90"/>
      <c r="CA294" s="90"/>
      <c r="CB294" s="90"/>
      <c r="CC294" s="90"/>
      <c r="CD294" s="90"/>
      <c r="CE294" s="104"/>
      <c r="CF294" s="104"/>
      <c r="CG294" s="104"/>
      <c r="CH294" s="104"/>
      <c r="CI294" s="104"/>
      <c r="CJ294" s="104"/>
      <c r="CK294" s="104"/>
      <c r="CL294" s="104"/>
      <c r="CM294" s="104"/>
      <c r="CN294" s="104"/>
      <c r="CO294" s="104"/>
      <c r="CP294" s="104"/>
      <c r="CQ294" s="104"/>
      <c r="CR294" s="104"/>
      <c r="CS294" s="104"/>
      <c r="CT294" s="104"/>
      <c r="CU294" s="104"/>
      <c r="CV294" s="104"/>
      <c r="CW294" s="104"/>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row>
    <row r="295" spans="1:146" s="11" customFormat="1" ht="6.75" customHeight="1">
      <c r="A295" s="41"/>
      <c r="C295" s="244"/>
      <c r="D295" s="244"/>
      <c r="E295" s="244"/>
      <c r="F295" s="244"/>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90"/>
      <c r="AM295" s="90"/>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c r="BP295" s="90"/>
      <c r="BQ295" s="90"/>
      <c r="BR295" s="90"/>
      <c r="BS295" s="90"/>
      <c r="BT295" s="90"/>
      <c r="BU295" s="90"/>
      <c r="BV295" s="90"/>
      <c r="BW295" s="90"/>
      <c r="BX295" s="90"/>
      <c r="BY295" s="90"/>
      <c r="BZ295" s="90"/>
      <c r="CA295" s="90"/>
      <c r="CB295" s="90"/>
      <c r="CC295" s="90"/>
      <c r="CD295" s="90"/>
      <c r="CE295" s="104"/>
      <c r="CF295" s="104"/>
      <c r="CG295" s="104"/>
      <c r="CH295" s="104"/>
      <c r="CI295" s="104"/>
      <c r="CJ295" s="104"/>
      <c r="CK295" s="104"/>
      <c r="CL295" s="104"/>
      <c r="CM295" s="104"/>
      <c r="CN295" s="104"/>
      <c r="CO295" s="104"/>
      <c r="CP295" s="104"/>
      <c r="CQ295" s="104"/>
      <c r="CR295" s="104"/>
      <c r="CS295" s="104"/>
      <c r="CT295" s="104"/>
      <c r="CU295" s="104"/>
      <c r="CV295" s="104"/>
      <c r="CW295" s="104"/>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row>
    <row r="296" spans="1:146" s="11" customFormat="1" ht="3" customHeight="1">
      <c r="A296" s="41"/>
      <c r="C296" s="244"/>
      <c r="D296" s="244"/>
      <c r="E296" s="244"/>
      <c r="F296" s="244"/>
      <c r="G296" s="244"/>
      <c r="H296" s="244"/>
      <c r="I296" s="244"/>
      <c r="J296" s="244"/>
      <c r="K296" s="244"/>
      <c r="L296" s="244"/>
      <c r="M296" s="244"/>
      <c r="N296" s="244"/>
      <c r="O296" s="244"/>
      <c r="P296" s="244"/>
      <c r="Q296" s="244"/>
      <c r="R296" s="244"/>
      <c r="S296" s="244"/>
      <c r="T296" s="244"/>
      <c r="U296" s="244"/>
      <c r="V296" s="244"/>
      <c r="W296" s="244"/>
      <c r="X296" s="244"/>
      <c r="Y296" s="244"/>
      <c r="Z296" s="244"/>
      <c r="AA296" s="244"/>
      <c r="AB296" s="244"/>
      <c r="AC296" s="244"/>
      <c r="AD296" s="244"/>
      <c r="AE296" s="244"/>
      <c r="AF296" s="244"/>
      <c r="AG296" s="244"/>
      <c r="AH296" s="244"/>
      <c r="AI296" s="244"/>
      <c r="AJ296" s="244"/>
      <c r="AK296" s="244"/>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c r="BZ296" s="90"/>
      <c r="CA296" s="90"/>
      <c r="CB296" s="90"/>
      <c r="CC296" s="90"/>
      <c r="CD296" s="90"/>
      <c r="CE296" s="104"/>
      <c r="CF296" s="104"/>
      <c r="CG296" s="104"/>
      <c r="CH296" s="104"/>
      <c r="CI296" s="104"/>
      <c r="CJ296" s="104"/>
      <c r="CK296" s="104"/>
      <c r="CL296" s="104"/>
      <c r="CM296" s="104"/>
      <c r="CN296" s="104"/>
      <c r="CO296" s="104"/>
      <c r="CP296" s="104"/>
      <c r="CQ296" s="104"/>
      <c r="CR296" s="104"/>
      <c r="CS296" s="104"/>
      <c r="CT296" s="104"/>
      <c r="CU296" s="104"/>
      <c r="CV296" s="104"/>
      <c r="CW296" s="104"/>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row>
    <row r="297" spans="1:146" s="11" customFormat="1" ht="3" customHeight="1">
      <c r="A297" s="41"/>
      <c r="C297" s="88"/>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2"/>
      <c r="CD297" s="92"/>
      <c r="CE297" s="92"/>
      <c r="CF297" s="92"/>
      <c r="CG297" s="92"/>
      <c r="CH297" s="92"/>
      <c r="CI297" s="92"/>
      <c r="CJ297" s="92"/>
      <c r="CK297" s="92"/>
      <c r="CL297" s="92"/>
      <c r="CM297" s="92"/>
      <c r="CN297" s="92"/>
      <c r="CO297" s="92"/>
      <c r="CP297" s="92"/>
      <c r="CQ297" s="92"/>
      <c r="CR297" s="92"/>
      <c r="CS297" s="92"/>
      <c r="CT297" s="92"/>
      <c r="CU297" s="92"/>
      <c r="CV297" s="92"/>
      <c r="CW297" s="92"/>
      <c r="CX297" s="92"/>
      <c r="CY297" s="92"/>
      <c r="CZ297" s="92"/>
      <c r="DA297" s="92"/>
      <c r="DB297" s="92"/>
      <c r="DC297" s="92"/>
      <c r="DD297" s="92"/>
      <c r="DE297" s="92"/>
      <c r="DF297" s="92"/>
      <c r="DG297" s="92"/>
      <c r="DH297" s="92"/>
      <c r="DI297" s="92"/>
      <c r="DJ297" s="92"/>
      <c r="DK297" s="92"/>
      <c r="DL297" s="92"/>
      <c r="DM297" s="92"/>
      <c r="DN297" s="92"/>
      <c r="DO297" s="92"/>
      <c r="DP297" s="92"/>
      <c r="DQ297" s="92"/>
      <c r="DR297" s="92"/>
      <c r="DS297" s="92"/>
      <c r="DT297" s="92"/>
      <c r="DU297" s="92"/>
      <c r="DV297" s="92"/>
      <c r="DW297" s="92"/>
      <c r="DX297" s="92"/>
      <c r="DY297" s="92"/>
      <c r="DZ297" s="92"/>
      <c r="EA297" s="92"/>
      <c r="EB297" s="92"/>
      <c r="EC297" s="92"/>
      <c r="ED297" s="92"/>
      <c r="EE297" s="92"/>
      <c r="EF297" s="92"/>
      <c r="EG297" s="92"/>
      <c r="EH297" s="92"/>
      <c r="EI297" s="92"/>
      <c r="EJ297" s="92"/>
      <c r="EK297" s="92"/>
      <c r="EL297" s="92"/>
      <c r="EM297" s="92"/>
      <c r="EN297" s="92"/>
      <c r="EO297" s="92"/>
      <c r="EP297" s="88"/>
    </row>
    <row r="298" spans="1:146" s="11" customFormat="1" ht="3" customHeight="1">
      <c r="A298" s="41"/>
      <c r="C298" s="416" t="s">
        <v>91</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417"/>
      <c r="AM298" s="417"/>
      <c r="AN298" s="417"/>
      <c r="AO298" s="417"/>
      <c r="AP298" s="417"/>
      <c r="AQ298" s="417"/>
      <c r="AR298" s="417"/>
      <c r="AS298" s="417"/>
      <c r="AT298" s="417"/>
      <c r="AU298" s="417"/>
      <c r="AV298" s="417"/>
      <c r="AW298" s="417"/>
      <c r="AX298" s="417"/>
      <c r="AY298" s="417"/>
      <c r="AZ298" s="417"/>
      <c r="BA298" s="417"/>
      <c r="BB298" s="417"/>
      <c r="BC298" s="417"/>
      <c r="BD298" s="417"/>
      <c r="BE298" s="417"/>
      <c r="BF298" s="417"/>
      <c r="BG298" s="417"/>
      <c r="BH298" s="417"/>
      <c r="BI298" s="417"/>
      <c r="BJ298" s="417"/>
      <c r="BK298" s="417"/>
      <c r="BL298" s="417"/>
      <c r="BM298" s="417"/>
      <c r="BN298" s="417"/>
      <c r="BO298" s="417"/>
      <c r="BP298" s="417"/>
      <c r="BQ298" s="417"/>
      <c r="BR298" s="417"/>
      <c r="BS298" s="417"/>
      <c r="BT298" s="417"/>
      <c r="BU298" s="417"/>
      <c r="BV298" s="417"/>
      <c r="BW298" s="417"/>
      <c r="BX298" s="417"/>
      <c r="BY298" s="417"/>
      <c r="BZ298" s="417"/>
      <c r="CA298" s="417"/>
      <c r="CB298" s="417"/>
      <c r="CC298" s="417"/>
      <c r="CD298" s="417"/>
      <c r="CE298" s="417"/>
      <c r="CF298" s="417"/>
      <c r="CG298" s="417"/>
      <c r="CH298" s="417"/>
      <c r="CI298" s="417"/>
      <c r="CJ298" s="417"/>
      <c r="CK298" s="417"/>
      <c r="CL298" s="417"/>
      <c r="CM298" s="417"/>
      <c r="CN298" s="417"/>
      <c r="CO298" s="417"/>
      <c r="CP298" s="417"/>
      <c r="CQ298" s="417"/>
      <c r="CR298" s="417"/>
      <c r="CS298" s="417"/>
      <c r="CT298" s="417"/>
      <c r="CU298" s="417"/>
      <c r="CV298" s="417"/>
      <c r="CW298" s="417"/>
      <c r="CX298" s="417"/>
      <c r="CY298" s="417"/>
      <c r="CZ298" s="417"/>
      <c r="DA298" s="417"/>
      <c r="DB298" s="417"/>
      <c r="DC298" s="417"/>
      <c r="DD298" s="417"/>
      <c r="DE298" s="417"/>
      <c r="DF298" s="417"/>
      <c r="DG298" s="417"/>
      <c r="DH298" s="417"/>
      <c r="DI298" s="417"/>
      <c r="DJ298" s="417"/>
      <c r="DK298" s="417"/>
      <c r="DL298" s="417"/>
      <c r="DM298" s="417"/>
      <c r="DN298" s="417"/>
      <c r="DO298" s="417"/>
      <c r="DP298" s="417"/>
      <c r="DQ298" s="417"/>
      <c r="DR298" s="417"/>
      <c r="DS298" s="417"/>
      <c r="DT298" s="417"/>
      <c r="DU298" s="417"/>
      <c r="DV298" s="417"/>
      <c r="DW298" s="417"/>
      <c r="DX298" s="417"/>
      <c r="DY298" s="417"/>
      <c r="DZ298" s="417"/>
      <c r="EA298" s="417"/>
      <c r="EB298" s="417"/>
      <c r="EC298" s="417"/>
      <c r="ED298" s="417"/>
      <c r="EE298" s="417"/>
      <c r="EF298" s="417"/>
      <c r="EG298" s="417"/>
      <c r="EH298" s="417"/>
      <c r="EI298" s="417"/>
      <c r="EJ298" s="417"/>
      <c r="EK298" s="417"/>
      <c r="EL298" s="417"/>
      <c r="EM298" s="417"/>
      <c r="EN298" s="417"/>
      <c r="EO298" s="417"/>
      <c r="EP298" s="418"/>
    </row>
    <row r="299" spans="1:193" s="11" customFormat="1" ht="6.75" customHeight="1">
      <c r="A299" s="41"/>
      <c r="C299" s="419"/>
      <c r="D299" s="420"/>
      <c r="E299" s="420"/>
      <c r="F299" s="420"/>
      <c r="G299" s="420"/>
      <c r="H299" s="420"/>
      <c r="I299" s="420"/>
      <c r="J299" s="420"/>
      <c r="K299" s="420"/>
      <c r="L299" s="420"/>
      <c r="M299" s="420"/>
      <c r="N299" s="420"/>
      <c r="O299" s="420"/>
      <c r="P299" s="420"/>
      <c r="Q299" s="420"/>
      <c r="R299" s="420"/>
      <c r="S299" s="420"/>
      <c r="T299" s="420"/>
      <c r="U299" s="420"/>
      <c r="V299" s="420"/>
      <c r="W299" s="420"/>
      <c r="X299" s="420"/>
      <c r="Y299" s="420"/>
      <c r="Z299" s="420"/>
      <c r="AA299" s="420"/>
      <c r="AB299" s="420"/>
      <c r="AC299" s="420"/>
      <c r="AD299" s="420"/>
      <c r="AE299" s="420"/>
      <c r="AF299" s="420"/>
      <c r="AG299" s="420"/>
      <c r="AH299" s="420"/>
      <c r="AI299" s="420"/>
      <c r="AJ299" s="420"/>
      <c r="AK299" s="420"/>
      <c r="AL299" s="420"/>
      <c r="AM299" s="420"/>
      <c r="AN299" s="420"/>
      <c r="AO299" s="420"/>
      <c r="AP299" s="420"/>
      <c r="AQ299" s="420"/>
      <c r="AR299" s="420"/>
      <c r="AS299" s="420"/>
      <c r="AT299" s="420"/>
      <c r="AU299" s="420"/>
      <c r="AV299" s="420"/>
      <c r="AW299" s="420"/>
      <c r="AX299" s="420"/>
      <c r="AY299" s="420"/>
      <c r="AZ299" s="420"/>
      <c r="BA299" s="420"/>
      <c r="BB299" s="420"/>
      <c r="BC299" s="420"/>
      <c r="BD299" s="420"/>
      <c r="BE299" s="420"/>
      <c r="BF299" s="420"/>
      <c r="BG299" s="420"/>
      <c r="BH299" s="420"/>
      <c r="BI299" s="420"/>
      <c r="BJ299" s="420"/>
      <c r="BK299" s="420"/>
      <c r="BL299" s="420"/>
      <c r="BM299" s="420"/>
      <c r="BN299" s="420"/>
      <c r="BO299" s="420"/>
      <c r="BP299" s="420"/>
      <c r="BQ299" s="420"/>
      <c r="BR299" s="420"/>
      <c r="BS299" s="420"/>
      <c r="BT299" s="420"/>
      <c r="BU299" s="420"/>
      <c r="BV299" s="420"/>
      <c r="BW299" s="420"/>
      <c r="BX299" s="420"/>
      <c r="BY299" s="420"/>
      <c r="BZ299" s="420"/>
      <c r="CA299" s="420"/>
      <c r="CB299" s="420"/>
      <c r="CC299" s="420"/>
      <c r="CD299" s="420"/>
      <c r="CE299" s="420"/>
      <c r="CF299" s="420"/>
      <c r="CG299" s="420"/>
      <c r="CH299" s="420"/>
      <c r="CI299" s="420"/>
      <c r="CJ299" s="420"/>
      <c r="CK299" s="420"/>
      <c r="CL299" s="420"/>
      <c r="CM299" s="420"/>
      <c r="CN299" s="420"/>
      <c r="CO299" s="420"/>
      <c r="CP299" s="420"/>
      <c r="CQ299" s="420"/>
      <c r="CR299" s="420"/>
      <c r="CS299" s="420"/>
      <c r="CT299" s="420"/>
      <c r="CU299" s="420"/>
      <c r="CV299" s="420"/>
      <c r="CW299" s="420"/>
      <c r="CX299" s="420"/>
      <c r="CY299" s="420"/>
      <c r="CZ299" s="420"/>
      <c r="DA299" s="420"/>
      <c r="DB299" s="420"/>
      <c r="DC299" s="420"/>
      <c r="DD299" s="420"/>
      <c r="DE299" s="420"/>
      <c r="DF299" s="420"/>
      <c r="DG299" s="420"/>
      <c r="DH299" s="420"/>
      <c r="DI299" s="420"/>
      <c r="DJ299" s="420"/>
      <c r="DK299" s="420"/>
      <c r="DL299" s="420"/>
      <c r="DM299" s="420"/>
      <c r="DN299" s="420"/>
      <c r="DO299" s="420"/>
      <c r="DP299" s="420"/>
      <c r="DQ299" s="420"/>
      <c r="DR299" s="420"/>
      <c r="DS299" s="420"/>
      <c r="DT299" s="420"/>
      <c r="DU299" s="420"/>
      <c r="DV299" s="420"/>
      <c r="DW299" s="420"/>
      <c r="DX299" s="420"/>
      <c r="DY299" s="420"/>
      <c r="DZ299" s="420"/>
      <c r="EA299" s="420"/>
      <c r="EB299" s="420"/>
      <c r="EC299" s="420"/>
      <c r="ED299" s="420"/>
      <c r="EE299" s="420"/>
      <c r="EF299" s="420"/>
      <c r="EG299" s="420"/>
      <c r="EH299" s="420"/>
      <c r="EI299" s="420"/>
      <c r="EJ299" s="420"/>
      <c r="EK299" s="420"/>
      <c r="EL299" s="420"/>
      <c r="EM299" s="420"/>
      <c r="EN299" s="420"/>
      <c r="EO299" s="420"/>
      <c r="EP299" s="421"/>
      <c r="FV299" s="22"/>
      <c r="FW299" s="22"/>
      <c r="FX299" s="22"/>
      <c r="FY299" s="22"/>
      <c r="FZ299" s="22"/>
      <c r="GA299" s="22"/>
      <c r="GB299" s="22"/>
      <c r="GC299" s="22"/>
      <c r="GD299" s="22"/>
      <c r="GE299" s="22"/>
      <c r="GF299" s="22"/>
      <c r="GG299" s="22"/>
      <c r="GH299" s="22"/>
      <c r="GI299" s="22"/>
      <c r="GJ299" s="22"/>
      <c r="GK299" s="22"/>
    </row>
    <row r="300" spans="1:193" s="11" customFormat="1" ht="3" customHeight="1">
      <c r="A300" s="41"/>
      <c r="C300" s="419"/>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420"/>
      <c r="AE300" s="420"/>
      <c r="AF300" s="420"/>
      <c r="AG300" s="420"/>
      <c r="AH300" s="420"/>
      <c r="AI300" s="420"/>
      <c r="AJ300" s="420"/>
      <c r="AK300" s="420"/>
      <c r="AL300" s="420"/>
      <c r="AM300" s="420"/>
      <c r="AN300" s="420"/>
      <c r="AO300" s="420"/>
      <c r="AP300" s="420"/>
      <c r="AQ300" s="420"/>
      <c r="AR300" s="420"/>
      <c r="AS300" s="420"/>
      <c r="AT300" s="420"/>
      <c r="AU300" s="420"/>
      <c r="AV300" s="420"/>
      <c r="AW300" s="420"/>
      <c r="AX300" s="420"/>
      <c r="AY300" s="420"/>
      <c r="AZ300" s="420"/>
      <c r="BA300" s="420"/>
      <c r="BB300" s="420"/>
      <c r="BC300" s="420"/>
      <c r="BD300" s="420"/>
      <c r="BE300" s="420"/>
      <c r="BF300" s="420"/>
      <c r="BG300" s="420"/>
      <c r="BH300" s="420"/>
      <c r="BI300" s="420"/>
      <c r="BJ300" s="420"/>
      <c r="BK300" s="420"/>
      <c r="BL300" s="420"/>
      <c r="BM300" s="420"/>
      <c r="BN300" s="420"/>
      <c r="BO300" s="420"/>
      <c r="BP300" s="420"/>
      <c r="BQ300" s="420"/>
      <c r="BR300" s="420"/>
      <c r="BS300" s="420"/>
      <c r="BT300" s="420"/>
      <c r="BU300" s="420"/>
      <c r="BV300" s="420"/>
      <c r="BW300" s="420"/>
      <c r="BX300" s="420"/>
      <c r="BY300" s="420"/>
      <c r="BZ300" s="420"/>
      <c r="CA300" s="420"/>
      <c r="CB300" s="420"/>
      <c r="CC300" s="420"/>
      <c r="CD300" s="420"/>
      <c r="CE300" s="420"/>
      <c r="CF300" s="420"/>
      <c r="CG300" s="420"/>
      <c r="CH300" s="420"/>
      <c r="CI300" s="420"/>
      <c r="CJ300" s="420"/>
      <c r="CK300" s="420"/>
      <c r="CL300" s="420"/>
      <c r="CM300" s="420"/>
      <c r="CN300" s="420"/>
      <c r="CO300" s="420"/>
      <c r="CP300" s="420"/>
      <c r="CQ300" s="420"/>
      <c r="CR300" s="420"/>
      <c r="CS300" s="420"/>
      <c r="CT300" s="420"/>
      <c r="CU300" s="420"/>
      <c r="CV300" s="420"/>
      <c r="CW300" s="420"/>
      <c r="CX300" s="420"/>
      <c r="CY300" s="420"/>
      <c r="CZ300" s="420"/>
      <c r="DA300" s="420"/>
      <c r="DB300" s="420"/>
      <c r="DC300" s="420"/>
      <c r="DD300" s="420"/>
      <c r="DE300" s="420"/>
      <c r="DF300" s="420"/>
      <c r="DG300" s="420"/>
      <c r="DH300" s="420"/>
      <c r="DI300" s="420"/>
      <c r="DJ300" s="420"/>
      <c r="DK300" s="420"/>
      <c r="DL300" s="420"/>
      <c r="DM300" s="420"/>
      <c r="DN300" s="420"/>
      <c r="DO300" s="420"/>
      <c r="DP300" s="420"/>
      <c r="DQ300" s="420"/>
      <c r="DR300" s="420"/>
      <c r="DS300" s="420"/>
      <c r="DT300" s="420"/>
      <c r="DU300" s="420"/>
      <c r="DV300" s="420"/>
      <c r="DW300" s="420"/>
      <c r="DX300" s="420"/>
      <c r="DY300" s="420"/>
      <c r="DZ300" s="420"/>
      <c r="EA300" s="420"/>
      <c r="EB300" s="420"/>
      <c r="EC300" s="420"/>
      <c r="ED300" s="420"/>
      <c r="EE300" s="420"/>
      <c r="EF300" s="420"/>
      <c r="EG300" s="420"/>
      <c r="EH300" s="420"/>
      <c r="EI300" s="420"/>
      <c r="EJ300" s="420"/>
      <c r="EK300" s="420"/>
      <c r="EL300" s="420"/>
      <c r="EM300" s="420"/>
      <c r="EN300" s="420"/>
      <c r="EO300" s="420"/>
      <c r="EP300" s="421"/>
      <c r="FV300" s="22"/>
      <c r="FW300" s="22"/>
      <c r="FX300" s="22"/>
      <c r="FY300" s="22"/>
      <c r="FZ300" s="22"/>
      <c r="GA300" s="22"/>
      <c r="GB300" s="22"/>
      <c r="GC300" s="22"/>
      <c r="GD300" s="22"/>
      <c r="GE300" s="22"/>
      <c r="GF300" s="22"/>
      <c r="GG300" s="22"/>
      <c r="GH300" s="22"/>
      <c r="GI300" s="22"/>
      <c r="GJ300" s="22"/>
      <c r="GK300" s="22"/>
    </row>
    <row r="301" spans="1:193" s="11" customFormat="1" ht="3" customHeight="1">
      <c r="A301" s="41"/>
      <c r="C301" s="419"/>
      <c r="D301" s="420"/>
      <c r="E301" s="420"/>
      <c r="F301" s="420"/>
      <c r="G301" s="420"/>
      <c r="H301" s="420"/>
      <c r="I301" s="420"/>
      <c r="J301" s="420"/>
      <c r="K301" s="420"/>
      <c r="L301" s="420"/>
      <c r="M301" s="420"/>
      <c r="N301" s="420"/>
      <c r="O301" s="420"/>
      <c r="P301" s="420"/>
      <c r="Q301" s="420"/>
      <c r="R301" s="420"/>
      <c r="S301" s="420"/>
      <c r="T301" s="420"/>
      <c r="U301" s="420"/>
      <c r="V301" s="420"/>
      <c r="W301" s="420"/>
      <c r="X301" s="420"/>
      <c r="Y301" s="420"/>
      <c r="Z301" s="420"/>
      <c r="AA301" s="420"/>
      <c r="AB301" s="420"/>
      <c r="AC301" s="420"/>
      <c r="AD301" s="420"/>
      <c r="AE301" s="420"/>
      <c r="AF301" s="420"/>
      <c r="AG301" s="420"/>
      <c r="AH301" s="420"/>
      <c r="AI301" s="420"/>
      <c r="AJ301" s="420"/>
      <c r="AK301" s="420"/>
      <c r="AL301" s="420"/>
      <c r="AM301" s="420"/>
      <c r="AN301" s="420"/>
      <c r="AO301" s="420"/>
      <c r="AP301" s="420"/>
      <c r="AQ301" s="420"/>
      <c r="AR301" s="420"/>
      <c r="AS301" s="420"/>
      <c r="AT301" s="420"/>
      <c r="AU301" s="420"/>
      <c r="AV301" s="420"/>
      <c r="AW301" s="420"/>
      <c r="AX301" s="420"/>
      <c r="AY301" s="420"/>
      <c r="AZ301" s="420"/>
      <c r="BA301" s="420"/>
      <c r="BB301" s="420"/>
      <c r="BC301" s="420"/>
      <c r="BD301" s="420"/>
      <c r="BE301" s="420"/>
      <c r="BF301" s="420"/>
      <c r="BG301" s="420"/>
      <c r="BH301" s="420"/>
      <c r="BI301" s="420"/>
      <c r="BJ301" s="420"/>
      <c r="BK301" s="420"/>
      <c r="BL301" s="420"/>
      <c r="BM301" s="420"/>
      <c r="BN301" s="420"/>
      <c r="BO301" s="420"/>
      <c r="BP301" s="420"/>
      <c r="BQ301" s="420"/>
      <c r="BR301" s="420"/>
      <c r="BS301" s="420"/>
      <c r="BT301" s="420"/>
      <c r="BU301" s="420"/>
      <c r="BV301" s="420"/>
      <c r="BW301" s="420"/>
      <c r="BX301" s="420"/>
      <c r="BY301" s="420"/>
      <c r="BZ301" s="420"/>
      <c r="CA301" s="420"/>
      <c r="CB301" s="420"/>
      <c r="CC301" s="420"/>
      <c r="CD301" s="420"/>
      <c r="CE301" s="420"/>
      <c r="CF301" s="420"/>
      <c r="CG301" s="420"/>
      <c r="CH301" s="420"/>
      <c r="CI301" s="420"/>
      <c r="CJ301" s="420"/>
      <c r="CK301" s="420"/>
      <c r="CL301" s="420"/>
      <c r="CM301" s="420"/>
      <c r="CN301" s="420"/>
      <c r="CO301" s="420"/>
      <c r="CP301" s="420"/>
      <c r="CQ301" s="420"/>
      <c r="CR301" s="420"/>
      <c r="CS301" s="420"/>
      <c r="CT301" s="420"/>
      <c r="CU301" s="420"/>
      <c r="CV301" s="420"/>
      <c r="CW301" s="420"/>
      <c r="CX301" s="420"/>
      <c r="CY301" s="420"/>
      <c r="CZ301" s="420"/>
      <c r="DA301" s="420"/>
      <c r="DB301" s="420"/>
      <c r="DC301" s="420"/>
      <c r="DD301" s="420"/>
      <c r="DE301" s="420"/>
      <c r="DF301" s="420"/>
      <c r="DG301" s="420"/>
      <c r="DH301" s="420"/>
      <c r="DI301" s="420"/>
      <c r="DJ301" s="420"/>
      <c r="DK301" s="420"/>
      <c r="DL301" s="420"/>
      <c r="DM301" s="420"/>
      <c r="DN301" s="420"/>
      <c r="DO301" s="420"/>
      <c r="DP301" s="420"/>
      <c r="DQ301" s="420"/>
      <c r="DR301" s="420"/>
      <c r="DS301" s="420"/>
      <c r="DT301" s="420"/>
      <c r="DU301" s="420"/>
      <c r="DV301" s="420"/>
      <c r="DW301" s="420"/>
      <c r="DX301" s="420"/>
      <c r="DY301" s="420"/>
      <c r="DZ301" s="420"/>
      <c r="EA301" s="420"/>
      <c r="EB301" s="420"/>
      <c r="EC301" s="420"/>
      <c r="ED301" s="420"/>
      <c r="EE301" s="420"/>
      <c r="EF301" s="420"/>
      <c r="EG301" s="420"/>
      <c r="EH301" s="420"/>
      <c r="EI301" s="420"/>
      <c r="EJ301" s="420"/>
      <c r="EK301" s="420"/>
      <c r="EL301" s="420"/>
      <c r="EM301" s="420"/>
      <c r="EN301" s="420"/>
      <c r="EO301" s="420"/>
      <c r="EP301" s="421"/>
      <c r="FV301" s="22"/>
      <c r="FW301" s="22"/>
      <c r="FX301" s="22"/>
      <c r="FY301" s="22"/>
      <c r="FZ301" s="22"/>
      <c r="GA301" s="22"/>
      <c r="GB301" s="22"/>
      <c r="GC301" s="22"/>
      <c r="GD301" s="22"/>
      <c r="GE301" s="22"/>
      <c r="GF301" s="22"/>
      <c r="GG301" s="22"/>
      <c r="GH301" s="22"/>
      <c r="GI301" s="22"/>
      <c r="GJ301" s="22"/>
      <c r="GK301" s="22"/>
    </row>
    <row r="302" spans="1:147" s="11" customFormat="1" ht="3" customHeight="1">
      <c r="A302" s="41"/>
      <c r="C302" s="419"/>
      <c r="D302" s="420"/>
      <c r="E302" s="420"/>
      <c r="F302" s="420"/>
      <c r="G302" s="420"/>
      <c r="H302" s="420"/>
      <c r="I302" s="420"/>
      <c r="J302" s="420"/>
      <c r="K302" s="420"/>
      <c r="L302" s="420"/>
      <c r="M302" s="420"/>
      <c r="N302" s="420"/>
      <c r="O302" s="420"/>
      <c r="P302" s="420"/>
      <c r="Q302" s="420"/>
      <c r="R302" s="420"/>
      <c r="S302" s="420"/>
      <c r="T302" s="420"/>
      <c r="U302" s="420"/>
      <c r="V302" s="420"/>
      <c r="W302" s="420"/>
      <c r="X302" s="420"/>
      <c r="Y302" s="420"/>
      <c r="Z302" s="420"/>
      <c r="AA302" s="420"/>
      <c r="AB302" s="420"/>
      <c r="AC302" s="420"/>
      <c r="AD302" s="420"/>
      <c r="AE302" s="420"/>
      <c r="AF302" s="420"/>
      <c r="AG302" s="420"/>
      <c r="AH302" s="420"/>
      <c r="AI302" s="420"/>
      <c r="AJ302" s="420"/>
      <c r="AK302" s="420"/>
      <c r="AL302" s="420"/>
      <c r="AM302" s="420"/>
      <c r="AN302" s="420"/>
      <c r="AO302" s="420"/>
      <c r="AP302" s="420"/>
      <c r="AQ302" s="420"/>
      <c r="AR302" s="420"/>
      <c r="AS302" s="420"/>
      <c r="AT302" s="420"/>
      <c r="AU302" s="420"/>
      <c r="AV302" s="420"/>
      <c r="AW302" s="420"/>
      <c r="AX302" s="420"/>
      <c r="AY302" s="420"/>
      <c r="AZ302" s="420"/>
      <c r="BA302" s="420"/>
      <c r="BB302" s="420"/>
      <c r="BC302" s="420"/>
      <c r="BD302" s="420"/>
      <c r="BE302" s="420"/>
      <c r="BF302" s="420"/>
      <c r="BG302" s="420"/>
      <c r="BH302" s="420"/>
      <c r="BI302" s="420"/>
      <c r="BJ302" s="420"/>
      <c r="BK302" s="420"/>
      <c r="BL302" s="420"/>
      <c r="BM302" s="420"/>
      <c r="BN302" s="420"/>
      <c r="BO302" s="420"/>
      <c r="BP302" s="420"/>
      <c r="BQ302" s="420"/>
      <c r="BR302" s="420"/>
      <c r="BS302" s="420"/>
      <c r="BT302" s="420"/>
      <c r="BU302" s="420"/>
      <c r="BV302" s="420"/>
      <c r="BW302" s="420"/>
      <c r="BX302" s="420"/>
      <c r="BY302" s="420"/>
      <c r="BZ302" s="420"/>
      <c r="CA302" s="420"/>
      <c r="CB302" s="420"/>
      <c r="CC302" s="420"/>
      <c r="CD302" s="420"/>
      <c r="CE302" s="420"/>
      <c r="CF302" s="420"/>
      <c r="CG302" s="420"/>
      <c r="CH302" s="420"/>
      <c r="CI302" s="420"/>
      <c r="CJ302" s="420"/>
      <c r="CK302" s="420"/>
      <c r="CL302" s="420"/>
      <c r="CM302" s="420"/>
      <c r="CN302" s="420"/>
      <c r="CO302" s="420"/>
      <c r="CP302" s="420"/>
      <c r="CQ302" s="420"/>
      <c r="CR302" s="420"/>
      <c r="CS302" s="420"/>
      <c r="CT302" s="420"/>
      <c r="CU302" s="420"/>
      <c r="CV302" s="420"/>
      <c r="CW302" s="420"/>
      <c r="CX302" s="420"/>
      <c r="CY302" s="420"/>
      <c r="CZ302" s="420"/>
      <c r="DA302" s="420"/>
      <c r="DB302" s="420"/>
      <c r="DC302" s="420"/>
      <c r="DD302" s="420"/>
      <c r="DE302" s="420"/>
      <c r="DF302" s="420"/>
      <c r="DG302" s="420"/>
      <c r="DH302" s="420"/>
      <c r="DI302" s="420"/>
      <c r="DJ302" s="420"/>
      <c r="DK302" s="420"/>
      <c r="DL302" s="420"/>
      <c r="DM302" s="420"/>
      <c r="DN302" s="420"/>
      <c r="DO302" s="420"/>
      <c r="DP302" s="420"/>
      <c r="DQ302" s="420"/>
      <c r="DR302" s="420"/>
      <c r="DS302" s="420"/>
      <c r="DT302" s="420"/>
      <c r="DU302" s="420"/>
      <c r="DV302" s="420"/>
      <c r="DW302" s="420"/>
      <c r="DX302" s="420"/>
      <c r="DY302" s="420"/>
      <c r="DZ302" s="420"/>
      <c r="EA302" s="420"/>
      <c r="EB302" s="420"/>
      <c r="EC302" s="420"/>
      <c r="ED302" s="420"/>
      <c r="EE302" s="420"/>
      <c r="EF302" s="420"/>
      <c r="EG302" s="420"/>
      <c r="EH302" s="420"/>
      <c r="EI302" s="420"/>
      <c r="EJ302" s="420"/>
      <c r="EK302" s="420"/>
      <c r="EL302" s="420"/>
      <c r="EM302" s="420"/>
      <c r="EN302" s="420"/>
      <c r="EO302" s="420"/>
      <c r="EP302" s="421"/>
      <c r="EQ302" s="22"/>
    </row>
    <row r="303" spans="1:147" s="11" customFormat="1" ht="6.75" customHeight="1">
      <c r="A303" s="41"/>
      <c r="C303" s="419"/>
      <c r="D303" s="420"/>
      <c r="E303" s="420"/>
      <c r="F303" s="420"/>
      <c r="G303" s="420"/>
      <c r="H303" s="420"/>
      <c r="I303" s="420"/>
      <c r="J303" s="420"/>
      <c r="K303" s="420"/>
      <c r="L303" s="420"/>
      <c r="M303" s="420"/>
      <c r="N303" s="420"/>
      <c r="O303" s="420"/>
      <c r="P303" s="420"/>
      <c r="Q303" s="420"/>
      <c r="R303" s="420"/>
      <c r="S303" s="420"/>
      <c r="T303" s="420"/>
      <c r="U303" s="420"/>
      <c r="V303" s="420"/>
      <c r="W303" s="420"/>
      <c r="X303" s="420"/>
      <c r="Y303" s="420"/>
      <c r="Z303" s="420"/>
      <c r="AA303" s="420"/>
      <c r="AB303" s="420"/>
      <c r="AC303" s="420"/>
      <c r="AD303" s="420"/>
      <c r="AE303" s="420"/>
      <c r="AF303" s="420"/>
      <c r="AG303" s="420"/>
      <c r="AH303" s="420"/>
      <c r="AI303" s="420"/>
      <c r="AJ303" s="420"/>
      <c r="AK303" s="420"/>
      <c r="AL303" s="420"/>
      <c r="AM303" s="420"/>
      <c r="AN303" s="420"/>
      <c r="AO303" s="420"/>
      <c r="AP303" s="420"/>
      <c r="AQ303" s="420"/>
      <c r="AR303" s="420"/>
      <c r="AS303" s="420"/>
      <c r="AT303" s="420"/>
      <c r="AU303" s="420"/>
      <c r="AV303" s="420"/>
      <c r="AW303" s="420"/>
      <c r="AX303" s="420"/>
      <c r="AY303" s="420"/>
      <c r="AZ303" s="420"/>
      <c r="BA303" s="420"/>
      <c r="BB303" s="420"/>
      <c r="BC303" s="420"/>
      <c r="BD303" s="420"/>
      <c r="BE303" s="420"/>
      <c r="BF303" s="420"/>
      <c r="BG303" s="420"/>
      <c r="BH303" s="420"/>
      <c r="BI303" s="420"/>
      <c r="BJ303" s="420"/>
      <c r="BK303" s="420"/>
      <c r="BL303" s="420"/>
      <c r="BM303" s="420"/>
      <c r="BN303" s="420"/>
      <c r="BO303" s="420"/>
      <c r="BP303" s="420"/>
      <c r="BQ303" s="420"/>
      <c r="BR303" s="420"/>
      <c r="BS303" s="420"/>
      <c r="BT303" s="420"/>
      <c r="BU303" s="420"/>
      <c r="BV303" s="420"/>
      <c r="BW303" s="420"/>
      <c r="BX303" s="420"/>
      <c r="BY303" s="420"/>
      <c r="BZ303" s="420"/>
      <c r="CA303" s="420"/>
      <c r="CB303" s="420"/>
      <c r="CC303" s="420"/>
      <c r="CD303" s="420"/>
      <c r="CE303" s="420"/>
      <c r="CF303" s="420"/>
      <c r="CG303" s="420"/>
      <c r="CH303" s="420"/>
      <c r="CI303" s="420"/>
      <c r="CJ303" s="420"/>
      <c r="CK303" s="420"/>
      <c r="CL303" s="420"/>
      <c r="CM303" s="420"/>
      <c r="CN303" s="420"/>
      <c r="CO303" s="420"/>
      <c r="CP303" s="420"/>
      <c r="CQ303" s="420"/>
      <c r="CR303" s="420"/>
      <c r="CS303" s="420"/>
      <c r="CT303" s="420"/>
      <c r="CU303" s="420"/>
      <c r="CV303" s="420"/>
      <c r="CW303" s="420"/>
      <c r="CX303" s="420"/>
      <c r="CY303" s="420"/>
      <c r="CZ303" s="420"/>
      <c r="DA303" s="420"/>
      <c r="DB303" s="420"/>
      <c r="DC303" s="420"/>
      <c r="DD303" s="420"/>
      <c r="DE303" s="420"/>
      <c r="DF303" s="420"/>
      <c r="DG303" s="420"/>
      <c r="DH303" s="420"/>
      <c r="DI303" s="420"/>
      <c r="DJ303" s="420"/>
      <c r="DK303" s="420"/>
      <c r="DL303" s="420"/>
      <c r="DM303" s="420"/>
      <c r="DN303" s="420"/>
      <c r="DO303" s="420"/>
      <c r="DP303" s="420"/>
      <c r="DQ303" s="420"/>
      <c r="DR303" s="420"/>
      <c r="DS303" s="420"/>
      <c r="DT303" s="420"/>
      <c r="DU303" s="420"/>
      <c r="DV303" s="420"/>
      <c r="DW303" s="420"/>
      <c r="DX303" s="420"/>
      <c r="DY303" s="420"/>
      <c r="DZ303" s="420"/>
      <c r="EA303" s="420"/>
      <c r="EB303" s="420"/>
      <c r="EC303" s="420"/>
      <c r="ED303" s="420"/>
      <c r="EE303" s="420"/>
      <c r="EF303" s="420"/>
      <c r="EG303" s="420"/>
      <c r="EH303" s="420"/>
      <c r="EI303" s="420"/>
      <c r="EJ303" s="420"/>
      <c r="EK303" s="420"/>
      <c r="EL303" s="420"/>
      <c r="EM303" s="420"/>
      <c r="EN303" s="420"/>
      <c r="EO303" s="420"/>
      <c r="EP303" s="421"/>
      <c r="EQ303" s="22"/>
    </row>
    <row r="304" spans="1:147" s="11" customFormat="1" ht="3" customHeight="1">
      <c r="A304" s="41"/>
      <c r="C304" s="419"/>
      <c r="D304" s="420"/>
      <c r="E304" s="420"/>
      <c r="F304" s="420"/>
      <c r="G304" s="420"/>
      <c r="H304" s="420"/>
      <c r="I304" s="420"/>
      <c r="J304" s="420"/>
      <c r="K304" s="420"/>
      <c r="L304" s="420"/>
      <c r="M304" s="420"/>
      <c r="N304" s="420"/>
      <c r="O304" s="420"/>
      <c r="P304" s="420"/>
      <c r="Q304" s="420"/>
      <c r="R304" s="420"/>
      <c r="S304" s="420"/>
      <c r="T304" s="420"/>
      <c r="U304" s="420"/>
      <c r="V304" s="420"/>
      <c r="W304" s="420"/>
      <c r="X304" s="420"/>
      <c r="Y304" s="420"/>
      <c r="Z304" s="420"/>
      <c r="AA304" s="420"/>
      <c r="AB304" s="420"/>
      <c r="AC304" s="420"/>
      <c r="AD304" s="420"/>
      <c r="AE304" s="420"/>
      <c r="AF304" s="420"/>
      <c r="AG304" s="420"/>
      <c r="AH304" s="420"/>
      <c r="AI304" s="420"/>
      <c r="AJ304" s="420"/>
      <c r="AK304" s="420"/>
      <c r="AL304" s="420"/>
      <c r="AM304" s="420"/>
      <c r="AN304" s="420"/>
      <c r="AO304" s="420"/>
      <c r="AP304" s="420"/>
      <c r="AQ304" s="420"/>
      <c r="AR304" s="420"/>
      <c r="AS304" s="420"/>
      <c r="AT304" s="420"/>
      <c r="AU304" s="420"/>
      <c r="AV304" s="420"/>
      <c r="AW304" s="420"/>
      <c r="AX304" s="420"/>
      <c r="AY304" s="420"/>
      <c r="AZ304" s="420"/>
      <c r="BA304" s="420"/>
      <c r="BB304" s="420"/>
      <c r="BC304" s="420"/>
      <c r="BD304" s="420"/>
      <c r="BE304" s="420"/>
      <c r="BF304" s="420"/>
      <c r="BG304" s="420"/>
      <c r="BH304" s="420"/>
      <c r="BI304" s="420"/>
      <c r="BJ304" s="420"/>
      <c r="BK304" s="420"/>
      <c r="BL304" s="420"/>
      <c r="BM304" s="420"/>
      <c r="BN304" s="420"/>
      <c r="BO304" s="420"/>
      <c r="BP304" s="420"/>
      <c r="BQ304" s="420"/>
      <c r="BR304" s="420"/>
      <c r="BS304" s="420"/>
      <c r="BT304" s="420"/>
      <c r="BU304" s="420"/>
      <c r="BV304" s="420"/>
      <c r="BW304" s="420"/>
      <c r="BX304" s="420"/>
      <c r="BY304" s="420"/>
      <c r="BZ304" s="420"/>
      <c r="CA304" s="420"/>
      <c r="CB304" s="420"/>
      <c r="CC304" s="420"/>
      <c r="CD304" s="420"/>
      <c r="CE304" s="420"/>
      <c r="CF304" s="420"/>
      <c r="CG304" s="420"/>
      <c r="CH304" s="420"/>
      <c r="CI304" s="420"/>
      <c r="CJ304" s="420"/>
      <c r="CK304" s="420"/>
      <c r="CL304" s="420"/>
      <c r="CM304" s="420"/>
      <c r="CN304" s="420"/>
      <c r="CO304" s="420"/>
      <c r="CP304" s="420"/>
      <c r="CQ304" s="420"/>
      <c r="CR304" s="420"/>
      <c r="CS304" s="420"/>
      <c r="CT304" s="420"/>
      <c r="CU304" s="420"/>
      <c r="CV304" s="420"/>
      <c r="CW304" s="420"/>
      <c r="CX304" s="420"/>
      <c r="CY304" s="420"/>
      <c r="CZ304" s="420"/>
      <c r="DA304" s="420"/>
      <c r="DB304" s="420"/>
      <c r="DC304" s="420"/>
      <c r="DD304" s="420"/>
      <c r="DE304" s="420"/>
      <c r="DF304" s="420"/>
      <c r="DG304" s="420"/>
      <c r="DH304" s="420"/>
      <c r="DI304" s="420"/>
      <c r="DJ304" s="420"/>
      <c r="DK304" s="420"/>
      <c r="DL304" s="420"/>
      <c r="DM304" s="420"/>
      <c r="DN304" s="420"/>
      <c r="DO304" s="420"/>
      <c r="DP304" s="420"/>
      <c r="DQ304" s="420"/>
      <c r="DR304" s="420"/>
      <c r="DS304" s="420"/>
      <c r="DT304" s="420"/>
      <c r="DU304" s="420"/>
      <c r="DV304" s="420"/>
      <c r="DW304" s="420"/>
      <c r="DX304" s="420"/>
      <c r="DY304" s="420"/>
      <c r="DZ304" s="420"/>
      <c r="EA304" s="420"/>
      <c r="EB304" s="420"/>
      <c r="EC304" s="420"/>
      <c r="ED304" s="420"/>
      <c r="EE304" s="420"/>
      <c r="EF304" s="420"/>
      <c r="EG304" s="420"/>
      <c r="EH304" s="420"/>
      <c r="EI304" s="420"/>
      <c r="EJ304" s="420"/>
      <c r="EK304" s="420"/>
      <c r="EL304" s="420"/>
      <c r="EM304" s="420"/>
      <c r="EN304" s="420"/>
      <c r="EO304" s="420"/>
      <c r="EP304" s="421"/>
      <c r="EQ304" s="22"/>
    </row>
    <row r="305" spans="1:146" s="11" customFormat="1" ht="3" customHeight="1">
      <c r="A305" s="41"/>
      <c r="C305" s="419"/>
      <c r="D305" s="420"/>
      <c r="E305" s="420"/>
      <c r="F305" s="420"/>
      <c r="G305" s="420"/>
      <c r="H305" s="420"/>
      <c r="I305" s="420"/>
      <c r="J305" s="420"/>
      <c r="K305" s="420"/>
      <c r="L305" s="420"/>
      <c r="M305" s="420"/>
      <c r="N305" s="420"/>
      <c r="O305" s="420"/>
      <c r="P305" s="420"/>
      <c r="Q305" s="420"/>
      <c r="R305" s="420"/>
      <c r="S305" s="420"/>
      <c r="T305" s="420"/>
      <c r="U305" s="420"/>
      <c r="V305" s="420"/>
      <c r="W305" s="420"/>
      <c r="X305" s="420"/>
      <c r="Y305" s="420"/>
      <c r="Z305" s="420"/>
      <c r="AA305" s="420"/>
      <c r="AB305" s="420"/>
      <c r="AC305" s="420"/>
      <c r="AD305" s="420"/>
      <c r="AE305" s="420"/>
      <c r="AF305" s="420"/>
      <c r="AG305" s="420"/>
      <c r="AH305" s="420"/>
      <c r="AI305" s="420"/>
      <c r="AJ305" s="420"/>
      <c r="AK305" s="420"/>
      <c r="AL305" s="420"/>
      <c r="AM305" s="420"/>
      <c r="AN305" s="420"/>
      <c r="AO305" s="420"/>
      <c r="AP305" s="420"/>
      <c r="AQ305" s="420"/>
      <c r="AR305" s="420"/>
      <c r="AS305" s="420"/>
      <c r="AT305" s="420"/>
      <c r="AU305" s="420"/>
      <c r="AV305" s="420"/>
      <c r="AW305" s="420"/>
      <c r="AX305" s="420"/>
      <c r="AY305" s="420"/>
      <c r="AZ305" s="420"/>
      <c r="BA305" s="420"/>
      <c r="BB305" s="420"/>
      <c r="BC305" s="420"/>
      <c r="BD305" s="420"/>
      <c r="BE305" s="420"/>
      <c r="BF305" s="420"/>
      <c r="BG305" s="420"/>
      <c r="BH305" s="420"/>
      <c r="BI305" s="420"/>
      <c r="BJ305" s="420"/>
      <c r="BK305" s="420"/>
      <c r="BL305" s="420"/>
      <c r="BM305" s="420"/>
      <c r="BN305" s="420"/>
      <c r="BO305" s="420"/>
      <c r="BP305" s="420"/>
      <c r="BQ305" s="420"/>
      <c r="BR305" s="420"/>
      <c r="BS305" s="420"/>
      <c r="BT305" s="420"/>
      <c r="BU305" s="420"/>
      <c r="BV305" s="420"/>
      <c r="BW305" s="420"/>
      <c r="BX305" s="420"/>
      <c r="BY305" s="420"/>
      <c r="BZ305" s="420"/>
      <c r="CA305" s="420"/>
      <c r="CB305" s="420"/>
      <c r="CC305" s="420"/>
      <c r="CD305" s="420"/>
      <c r="CE305" s="420"/>
      <c r="CF305" s="420"/>
      <c r="CG305" s="420"/>
      <c r="CH305" s="420"/>
      <c r="CI305" s="420"/>
      <c r="CJ305" s="420"/>
      <c r="CK305" s="420"/>
      <c r="CL305" s="420"/>
      <c r="CM305" s="420"/>
      <c r="CN305" s="420"/>
      <c r="CO305" s="420"/>
      <c r="CP305" s="420"/>
      <c r="CQ305" s="420"/>
      <c r="CR305" s="420"/>
      <c r="CS305" s="420"/>
      <c r="CT305" s="420"/>
      <c r="CU305" s="420"/>
      <c r="CV305" s="420"/>
      <c r="CW305" s="420"/>
      <c r="CX305" s="420"/>
      <c r="CY305" s="420"/>
      <c r="CZ305" s="420"/>
      <c r="DA305" s="420"/>
      <c r="DB305" s="420"/>
      <c r="DC305" s="420"/>
      <c r="DD305" s="420"/>
      <c r="DE305" s="420"/>
      <c r="DF305" s="420"/>
      <c r="DG305" s="420"/>
      <c r="DH305" s="420"/>
      <c r="DI305" s="420"/>
      <c r="DJ305" s="420"/>
      <c r="DK305" s="420"/>
      <c r="DL305" s="420"/>
      <c r="DM305" s="420"/>
      <c r="DN305" s="420"/>
      <c r="DO305" s="420"/>
      <c r="DP305" s="420"/>
      <c r="DQ305" s="420"/>
      <c r="DR305" s="420"/>
      <c r="DS305" s="420"/>
      <c r="DT305" s="420"/>
      <c r="DU305" s="420"/>
      <c r="DV305" s="420"/>
      <c r="DW305" s="420"/>
      <c r="DX305" s="420"/>
      <c r="DY305" s="420"/>
      <c r="DZ305" s="420"/>
      <c r="EA305" s="420"/>
      <c r="EB305" s="420"/>
      <c r="EC305" s="420"/>
      <c r="ED305" s="420"/>
      <c r="EE305" s="420"/>
      <c r="EF305" s="420"/>
      <c r="EG305" s="420"/>
      <c r="EH305" s="420"/>
      <c r="EI305" s="420"/>
      <c r="EJ305" s="420"/>
      <c r="EK305" s="420"/>
      <c r="EL305" s="420"/>
      <c r="EM305" s="420"/>
      <c r="EN305" s="420"/>
      <c r="EO305" s="420"/>
      <c r="EP305" s="421"/>
    </row>
    <row r="306" spans="1:146" s="11" customFormat="1" ht="3" customHeight="1">
      <c r="A306" s="41"/>
      <c r="C306" s="422"/>
      <c r="D306" s="423"/>
      <c r="E306" s="423"/>
      <c r="F306" s="423"/>
      <c r="G306" s="423"/>
      <c r="H306" s="423"/>
      <c r="I306" s="423"/>
      <c r="J306" s="423"/>
      <c r="K306" s="423"/>
      <c r="L306" s="423"/>
      <c r="M306" s="423"/>
      <c r="N306" s="423"/>
      <c r="O306" s="423"/>
      <c r="P306" s="423"/>
      <c r="Q306" s="423"/>
      <c r="R306" s="423"/>
      <c r="S306" s="423"/>
      <c r="T306" s="423"/>
      <c r="U306" s="423"/>
      <c r="V306" s="423"/>
      <c r="W306" s="423"/>
      <c r="X306" s="423"/>
      <c r="Y306" s="423"/>
      <c r="Z306" s="423"/>
      <c r="AA306" s="423"/>
      <c r="AB306" s="423"/>
      <c r="AC306" s="423"/>
      <c r="AD306" s="423"/>
      <c r="AE306" s="423"/>
      <c r="AF306" s="423"/>
      <c r="AG306" s="423"/>
      <c r="AH306" s="423"/>
      <c r="AI306" s="423"/>
      <c r="AJ306" s="423"/>
      <c r="AK306" s="423"/>
      <c r="AL306" s="423"/>
      <c r="AM306" s="423"/>
      <c r="AN306" s="423"/>
      <c r="AO306" s="423"/>
      <c r="AP306" s="423"/>
      <c r="AQ306" s="423"/>
      <c r="AR306" s="423"/>
      <c r="AS306" s="423"/>
      <c r="AT306" s="423"/>
      <c r="AU306" s="423"/>
      <c r="AV306" s="423"/>
      <c r="AW306" s="423"/>
      <c r="AX306" s="423"/>
      <c r="AY306" s="423"/>
      <c r="AZ306" s="423"/>
      <c r="BA306" s="423"/>
      <c r="BB306" s="423"/>
      <c r="BC306" s="423"/>
      <c r="BD306" s="423"/>
      <c r="BE306" s="423"/>
      <c r="BF306" s="423"/>
      <c r="BG306" s="423"/>
      <c r="BH306" s="423"/>
      <c r="BI306" s="423"/>
      <c r="BJ306" s="423"/>
      <c r="BK306" s="423"/>
      <c r="BL306" s="423"/>
      <c r="BM306" s="423"/>
      <c r="BN306" s="423"/>
      <c r="BO306" s="423"/>
      <c r="BP306" s="423"/>
      <c r="BQ306" s="423"/>
      <c r="BR306" s="423"/>
      <c r="BS306" s="423"/>
      <c r="BT306" s="423"/>
      <c r="BU306" s="423"/>
      <c r="BV306" s="423"/>
      <c r="BW306" s="423"/>
      <c r="BX306" s="423"/>
      <c r="BY306" s="423"/>
      <c r="BZ306" s="423"/>
      <c r="CA306" s="423"/>
      <c r="CB306" s="423"/>
      <c r="CC306" s="423"/>
      <c r="CD306" s="423"/>
      <c r="CE306" s="423"/>
      <c r="CF306" s="423"/>
      <c r="CG306" s="423"/>
      <c r="CH306" s="423"/>
      <c r="CI306" s="423"/>
      <c r="CJ306" s="423"/>
      <c r="CK306" s="423"/>
      <c r="CL306" s="423"/>
      <c r="CM306" s="423"/>
      <c r="CN306" s="423"/>
      <c r="CO306" s="423"/>
      <c r="CP306" s="423"/>
      <c r="CQ306" s="423"/>
      <c r="CR306" s="423"/>
      <c r="CS306" s="423"/>
      <c r="CT306" s="423"/>
      <c r="CU306" s="423"/>
      <c r="CV306" s="423"/>
      <c r="CW306" s="423"/>
      <c r="CX306" s="423"/>
      <c r="CY306" s="423"/>
      <c r="CZ306" s="423"/>
      <c r="DA306" s="423"/>
      <c r="DB306" s="423"/>
      <c r="DC306" s="423"/>
      <c r="DD306" s="423"/>
      <c r="DE306" s="423"/>
      <c r="DF306" s="423"/>
      <c r="DG306" s="423"/>
      <c r="DH306" s="423"/>
      <c r="DI306" s="423"/>
      <c r="DJ306" s="423"/>
      <c r="DK306" s="423"/>
      <c r="DL306" s="423"/>
      <c r="DM306" s="423"/>
      <c r="DN306" s="423"/>
      <c r="DO306" s="423"/>
      <c r="DP306" s="423"/>
      <c r="DQ306" s="423"/>
      <c r="DR306" s="423"/>
      <c r="DS306" s="423"/>
      <c r="DT306" s="423"/>
      <c r="DU306" s="423"/>
      <c r="DV306" s="423"/>
      <c r="DW306" s="423"/>
      <c r="DX306" s="423"/>
      <c r="DY306" s="423"/>
      <c r="DZ306" s="423"/>
      <c r="EA306" s="423"/>
      <c r="EB306" s="423"/>
      <c r="EC306" s="423"/>
      <c r="ED306" s="423"/>
      <c r="EE306" s="423"/>
      <c r="EF306" s="423"/>
      <c r="EG306" s="423"/>
      <c r="EH306" s="423"/>
      <c r="EI306" s="423"/>
      <c r="EJ306" s="423"/>
      <c r="EK306" s="423"/>
      <c r="EL306" s="423"/>
      <c r="EM306" s="423"/>
      <c r="EN306" s="423"/>
      <c r="EO306" s="423"/>
      <c r="EP306" s="424"/>
    </row>
    <row r="307" spans="1:193" s="11" customFormat="1" ht="3.75" customHeight="1">
      <c r="A307" s="41"/>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c r="BF307" s="123"/>
      <c r="BG307" s="123"/>
      <c r="BH307" s="123"/>
      <c r="BI307" s="123"/>
      <c r="BJ307" s="123"/>
      <c r="BK307" s="123"/>
      <c r="BL307" s="123"/>
      <c r="BM307" s="123"/>
      <c r="BN307" s="123"/>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123"/>
      <c r="CL307" s="123"/>
      <c r="CM307" s="123"/>
      <c r="CN307" s="123"/>
      <c r="CO307" s="123"/>
      <c r="CP307" s="123"/>
      <c r="CQ307" s="123"/>
      <c r="CR307" s="123"/>
      <c r="CS307" s="123"/>
      <c r="CT307" s="123"/>
      <c r="CU307" s="123"/>
      <c r="CV307" s="123"/>
      <c r="CW307" s="123"/>
      <c r="CX307" s="123"/>
      <c r="CY307" s="123"/>
      <c r="CZ307" s="123"/>
      <c r="DA307" s="123"/>
      <c r="DB307" s="123"/>
      <c r="DC307" s="123"/>
      <c r="DD307" s="123"/>
      <c r="DE307" s="123"/>
      <c r="DF307" s="123"/>
      <c r="DG307" s="123"/>
      <c r="DH307" s="123"/>
      <c r="DI307" s="123"/>
      <c r="DJ307" s="123"/>
      <c r="DK307" s="123"/>
      <c r="DL307" s="123"/>
      <c r="DM307" s="123"/>
      <c r="DN307" s="123"/>
      <c r="DO307" s="123"/>
      <c r="DP307" s="123"/>
      <c r="DQ307" s="123"/>
      <c r="DR307" s="123"/>
      <c r="DS307" s="123"/>
      <c r="DT307" s="123"/>
      <c r="DU307" s="123"/>
      <c r="DV307" s="123"/>
      <c r="DW307" s="123"/>
      <c r="DX307" s="123"/>
      <c r="DY307" s="123"/>
      <c r="DZ307" s="123"/>
      <c r="EA307" s="123"/>
      <c r="EB307" s="123"/>
      <c r="EC307" s="123"/>
      <c r="ED307" s="123"/>
      <c r="EE307" s="123"/>
      <c r="EF307" s="123"/>
      <c r="EG307" s="123"/>
      <c r="EH307" s="123"/>
      <c r="EI307" s="123"/>
      <c r="EJ307" s="123"/>
      <c r="EK307" s="123"/>
      <c r="EL307" s="123"/>
      <c r="EM307" s="123"/>
      <c r="EN307" s="123"/>
      <c r="EO307" s="123"/>
      <c r="EP307" s="123"/>
      <c r="FV307" s="22"/>
      <c r="FW307" s="22"/>
      <c r="FX307" s="22"/>
      <c r="FY307" s="22"/>
      <c r="FZ307" s="22"/>
      <c r="GA307" s="22"/>
      <c r="GB307" s="22"/>
      <c r="GC307" s="22"/>
      <c r="GD307" s="22"/>
      <c r="GE307" s="22"/>
      <c r="GF307" s="22"/>
      <c r="GG307" s="22"/>
      <c r="GH307" s="22"/>
      <c r="GI307" s="22"/>
      <c r="GJ307" s="22"/>
      <c r="GK307" s="22"/>
    </row>
    <row r="308" spans="1:193" s="11" customFormat="1" ht="3" customHeight="1">
      <c r="A308" s="41"/>
      <c r="C308" s="420" t="s">
        <v>199</v>
      </c>
      <c r="D308" s="420"/>
      <c r="E308" s="420"/>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123"/>
      <c r="AG308" s="123"/>
      <c r="AH308" s="123"/>
      <c r="AI308" s="123"/>
      <c r="AJ308" s="123"/>
      <c r="AK308" s="420" t="s">
        <v>53</v>
      </c>
      <c r="AL308" s="420"/>
      <c r="AM308" s="420"/>
      <c r="AN308" s="420"/>
      <c r="AO308" s="420"/>
      <c r="AP308" s="420"/>
      <c r="AQ308" s="420"/>
      <c r="AR308" s="420"/>
      <c r="AS308" s="54"/>
      <c r="AT308" s="54"/>
      <c r="AU308" s="54"/>
      <c r="AV308" s="54"/>
      <c r="AW308" s="123"/>
      <c r="AX308" s="123"/>
      <c r="AY308" s="123"/>
      <c r="AZ308" s="420" t="s">
        <v>55</v>
      </c>
      <c r="BA308" s="420"/>
      <c r="BB308" s="420"/>
      <c r="BC308" s="420"/>
      <c r="BD308" s="420"/>
      <c r="BE308" s="420"/>
      <c r="BF308" s="420"/>
      <c r="BG308" s="420"/>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4"/>
      <c r="CP308" s="54"/>
      <c r="CQ308" s="54"/>
      <c r="CR308" s="54"/>
      <c r="CS308" s="54"/>
      <c r="CT308" s="54"/>
      <c r="CU308" s="54"/>
      <c r="CV308" s="54"/>
      <c r="CW308" s="54"/>
      <c r="CX308" s="54"/>
      <c r="CY308" s="54"/>
      <c r="CZ308" s="54"/>
      <c r="DA308" s="54"/>
      <c r="DB308" s="54"/>
      <c r="DC308" s="54"/>
      <c r="DD308" s="54"/>
      <c r="DE308" s="123"/>
      <c r="DF308" s="123"/>
      <c r="DG308" s="123"/>
      <c r="DH308" s="123"/>
      <c r="DI308" s="123"/>
      <c r="DJ308" s="123"/>
      <c r="DK308" s="123"/>
      <c r="DL308" s="123"/>
      <c r="DM308" s="123"/>
      <c r="DN308" s="123"/>
      <c r="DO308" s="123"/>
      <c r="DP308" s="123"/>
      <c r="DQ308" s="123"/>
      <c r="DR308" s="123"/>
      <c r="DS308" s="123"/>
      <c r="DT308" s="123"/>
      <c r="DU308" s="123"/>
      <c r="DV308" s="123"/>
      <c r="DW308" s="123"/>
      <c r="DX308" s="123"/>
      <c r="DY308" s="123"/>
      <c r="DZ308" s="123"/>
      <c r="EA308" s="123"/>
      <c r="EB308" s="123"/>
      <c r="EC308" s="123"/>
      <c r="ED308" s="123"/>
      <c r="EE308" s="123"/>
      <c r="EF308" s="123"/>
      <c r="EG308" s="123"/>
      <c r="EH308" s="123"/>
      <c r="EI308" s="123"/>
      <c r="EJ308" s="123"/>
      <c r="EK308" s="123"/>
      <c r="EL308" s="123"/>
      <c r="EM308" s="123"/>
      <c r="EN308" s="123"/>
      <c r="EO308" s="123"/>
      <c r="EP308" s="123"/>
      <c r="FV308" s="22"/>
      <c r="FW308" s="22"/>
      <c r="FX308" s="22"/>
      <c r="FY308" s="22"/>
      <c r="FZ308" s="22"/>
      <c r="GA308" s="22"/>
      <c r="GB308" s="22"/>
      <c r="GC308" s="22"/>
      <c r="GD308" s="22"/>
      <c r="GE308" s="22"/>
      <c r="GF308" s="22"/>
      <c r="GG308" s="22"/>
      <c r="GH308" s="22"/>
      <c r="GI308" s="22"/>
      <c r="GJ308" s="22"/>
      <c r="GK308" s="22"/>
    </row>
    <row r="309" spans="1:193" s="11" customFormat="1" ht="8.25" customHeight="1">
      <c r="A309" s="41"/>
      <c r="C309" s="420"/>
      <c r="D309" s="420"/>
      <c r="E309" s="420"/>
      <c r="F309" s="420"/>
      <c r="G309" s="420"/>
      <c r="H309" s="420"/>
      <c r="I309" s="420"/>
      <c r="J309" s="420"/>
      <c r="K309" s="420"/>
      <c r="L309" s="420"/>
      <c r="M309" s="420"/>
      <c r="N309" s="420"/>
      <c r="O309" s="420"/>
      <c r="P309" s="420"/>
      <c r="Q309" s="420"/>
      <c r="R309" s="420"/>
      <c r="S309" s="420"/>
      <c r="T309" s="420"/>
      <c r="U309" s="420"/>
      <c r="V309" s="420"/>
      <c r="W309" s="420"/>
      <c r="X309" s="420"/>
      <c r="Y309" s="420"/>
      <c r="Z309" s="420"/>
      <c r="AA309" s="420"/>
      <c r="AB309" s="420"/>
      <c r="AC309" s="420"/>
      <c r="AD309" s="420"/>
      <c r="AE309" s="420"/>
      <c r="AH309" s="563"/>
      <c r="AK309" s="420"/>
      <c r="AL309" s="420"/>
      <c r="AM309" s="420"/>
      <c r="AN309" s="420"/>
      <c r="AO309" s="420"/>
      <c r="AP309" s="420"/>
      <c r="AQ309" s="420"/>
      <c r="AR309" s="420"/>
      <c r="AW309" s="563"/>
      <c r="AX309" s="170"/>
      <c r="AY309" s="170"/>
      <c r="AZ309" s="420"/>
      <c r="BA309" s="420"/>
      <c r="BB309" s="420"/>
      <c r="BC309" s="420"/>
      <c r="BD309" s="420"/>
      <c r="BE309" s="420"/>
      <c r="BF309" s="420"/>
      <c r="BG309" s="420"/>
      <c r="BU309" s="54"/>
      <c r="BV309" s="54"/>
      <c r="BW309" s="54"/>
      <c r="BX309" s="54"/>
      <c r="DO309" s="92"/>
      <c r="DP309" s="92"/>
      <c r="DQ309" s="92"/>
      <c r="DR309" s="92"/>
      <c r="DS309" s="92"/>
      <c r="DT309" s="92"/>
      <c r="DU309" s="92"/>
      <c r="DV309" s="92"/>
      <c r="DW309" s="92"/>
      <c r="DX309" s="92"/>
      <c r="DY309" s="92"/>
      <c r="DZ309" s="92"/>
      <c r="EA309" s="92"/>
      <c r="EB309" s="92"/>
      <c r="EC309" s="92"/>
      <c r="ED309" s="92"/>
      <c r="EE309" s="92"/>
      <c r="EF309" s="92"/>
      <c r="EG309" s="92"/>
      <c r="EH309" s="92"/>
      <c r="EI309" s="92"/>
      <c r="EJ309" s="92"/>
      <c r="EK309" s="92"/>
      <c r="EL309" s="92"/>
      <c r="EM309" s="92"/>
      <c r="EN309" s="92"/>
      <c r="EO309" s="92"/>
      <c r="EP309" s="88"/>
      <c r="GE309" s="22"/>
      <c r="GF309" s="22"/>
      <c r="GG309" s="22"/>
      <c r="GH309" s="22"/>
      <c r="GI309" s="22"/>
      <c r="GJ309" s="22"/>
      <c r="GK309" s="22"/>
    </row>
    <row r="310" spans="1:220" s="11" customFormat="1" ht="3" customHeight="1">
      <c r="A310" s="41"/>
      <c r="C310" s="420"/>
      <c r="D310" s="420"/>
      <c r="E310" s="420"/>
      <c r="F310" s="420"/>
      <c r="G310" s="420"/>
      <c r="H310" s="420"/>
      <c r="I310" s="420"/>
      <c r="J310" s="420"/>
      <c r="K310" s="420"/>
      <c r="L310" s="420"/>
      <c r="M310" s="420"/>
      <c r="N310" s="420"/>
      <c r="O310" s="420"/>
      <c r="P310" s="420"/>
      <c r="Q310" s="420"/>
      <c r="R310" s="420"/>
      <c r="S310" s="420"/>
      <c r="T310" s="420"/>
      <c r="U310" s="420"/>
      <c r="V310" s="420"/>
      <c r="W310" s="420"/>
      <c r="X310" s="420"/>
      <c r="Y310" s="420"/>
      <c r="Z310" s="420"/>
      <c r="AA310" s="420"/>
      <c r="AB310" s="420"/>
      <c r="AC310" s="420"/>
      <c r="AD310" s="420"/>
      <c r="AE310" s="420"/>
      <c r="AK310" s="420"/>
      <c r="AL310" s="420"/>
      <c r="AM310" s="420"/>
      <c r="AN310" s="420"/>
      <c r="AO310" s="420"/>
      <c r="AP310" s="420"/>
      <c r="AQ310" s="420"/>
      <c r="AR310" s="420"/>
      <c r="AW310" s="170"/>
      <c r="AX310" s="170"/>
      <c r="AY310" s="170"/>
      <c r="AZ310" s="420"/>
      <c r="BA310" s="420"/>
      <c r="BB310" s="420"/>
      <c r="BC310" s="420"/>
      <c r="BD310" s="420"/>
      <c r="BE310" s="420"/>
      <c r="BF310" s="420"/>
      <c r="BG310" s="420"/>
      <c r="BU310" s="54"/>
      <c r="BV310" s="54"/>
      <c r="BW310" s="54"/>
      <c r="BX310" s="54"/>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22"/>
      <c r="GE310" s="22"/>
      <c r="GF310" s="22"/>
      <c r="GG310" s="22"/>
      <c r="GH310" s="22"/>
      <c r="GI310" s="22"/>
      <c r="GJ310" s="22"/>
      <c r="GK310" s="22"/>
      <c r="GL310" s="22"/>
      <c r="GM310" s="22"/>
      <c r="GN310" s="22"/>
      <c r="GO310" s="22"/>
      <c r="GP310" s="22"/>
      <c r="GQ310" s="22"/>
      <c r="GR310" s="22"/>
      <c r="GS310" s="22"/>
      <c r="GT310" s="22"/>
      <c r="GU310" s="22"/>
      <c r="GV310" s="22"/>
      <c r="GW310" s="22"/>
      <c r="GX310" s="22"/>
      <c r="GY310" s="22"/>
      <c r="GZ310" s="22"/>
      <c r="HA310" s="22"/>
      <c r="HB310" s="22"/>
      <c r="HC310" s="22"/>
      <c r="HD310" s="22"/>
      <c r="HE310" s="22"/>
      <c r="HF310" s="22"/>
      <c r="HG310" s="22"/>
      <c r="HH310" s="22"/>
      <c r="HI310" s="22"/>
      <c r="HJ310" s="22"/>
      <c r="HK310" s="22"/>
      <c r="HL310" s="22"/>
    </row>
    <row r="311" spans="1:220" s="11" customFormat="1" ht="6.75" customHeight="1">
      <c r="A311" s="41"/>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90"/>
      <c r="AB311" s="90"/>
      <c r="AC311" s="90"/>
      <c r="AD311" s="90"/>
      <c r="BU311" s="54"/>
      <c r="BV311" s="54"/>
      <c r="BW311" s="54"/>
      <c r="BX311" s="54"/>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22"/>
      <c r="GE311" s="22"/>
      <c r="GF311" s="22"/>
      <c r="GG311" s="22"/>
      <c r="GH311" s="22"/>
      <c r="GI311" s="22"/>
      <c r="GJ311" s="22"/>
      <c r="GK311" s="22"/>
      <c r="GL311" s="22"/>
      <c r="GM311" s="22"/>
      <c r="GN311" s="22"/>
      <c r="GO311" s="22"/>
      <c r="GP311" s="22"/>
      <c r="GQ311" s="22"/>
      <c r="GR311" s="22"/>
      <c r="GS311" s="22"/>
      <c r="GT311" s="22"/>
      <c r="GU311" s="22"/>
      <c r="GV311" s="22"/>
      <c r="GW311" s="22"/>
      <c r="GX311" s="22"/>
      <c r="GY311" s="22"/>
      <c r="GZ311" s="22"/>
      <c r="HA311" s="22"/>
      <c r="HB311" s="22"/>
      <c r="HC311" s="22"/>
      <c r="HD311" s="22"/>
      <c r="HE311" s="22"/>
      <c r="HF311" s="22"/>
      <c r="HG311" s="22"/>
      <c r="HH311" s="22"/>
      <c r="HI311" s="22"/>
      <c r="HJ311" s="22"/>
      <c r="HK311" s="22"/>
      <c r="HL311" s="22"/>
    </row>
    <row r="312" spans="1:220" s="11" customFormat="1" ht="3" customHeight="1">
      <c r="A312" s="41"/>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90"/>
      <c r="AB312" s="90"/>
      <c r="AC312" s="90"/>
      <c r="AD312" s="90"/>
      <c r="BU312" s="56"/>
      <c r="BV312" s="56"/>
      <c r="BW312" s="56"/>
      <c r="BX312" s="56"/>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2"/>
      <c r="GR312" s="22"/>
      <c r="GS312" s="22"/>
      <c r="GT312" s="22"/>
      <c r="GU312" s="22"/>
      <c r="GV312" s="22"/>
      <c r="GW312" s="22"/>
      <c r="GX312" s="22"/>
      <c r="GY312" s="22"/>
      <c r="GZ312" s="22"/>
      <c r="HA312" s="22"/>
      <c r="HB312" s="22"/>
      <c r="HC312" s="22"/>
      <c r="HD312" s="22"/>
      <c r="HE312" s="22"/>
      <c r="HF312" s="22"/>
      <c r="HG312" s="22"/>
      <c r="HH312" s="22"/>
      <c r="HI312" s="22"/>
      <c r="HJ312" s="22"/>
      <c r="HK312" s="22"/>
      <c r="HL312" s="22"/>
    </row>
    <row r="313" spans="1:146" s="11" customFormat="1" ht="3" customHeight="1">
      <c r="A313" s="41"/>
      <c r="C313" s="88"/>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294"/>
      <c r="AC313" s="295"/>
      <c r="AD313" s="295"/>
      <c r="AE313" s="295"/>
      <c r="AF313" s="295"/>
      <c r="AG313" s="295"/>
      <c r="AH313" s="295"/>
      <c r="AI313" s="295"/>
      <c r="AJ313" s="295"/>
      <c r="AK313" s="295"/>
      <c r="AL313" s="295"/>
      <c r="AM313" s="295"/>
      <c r="AN313" s="295"/>
      <c r="AO313" s="295"/>
      <c r="AP313" s="295"/>
      <c r="AQ313" s="295"/>
      <c r="AR313" s="295"/>
      <c r="AS313" s="295"/>
      <c r="AT313" s="295"/>
      <c r="AU313" s="295"/>
      <c r="AV313" s="295"/>
      <c r="AW313" s="295"/>
      <c r="AX313" s="295"/>
      <c r="AY313" s="295"/>
      <c r="AZ313" s="295"/>
      <c r="BA313" s="295"/>
      <c r="BB313" s="295"/>
      <c r="BC313" s="295"/>
      <c r="BD313" s="295"/>
      <c r="BE313" s="295"/>
      <c r="BF313" s="295"/>
      <c r="BG313" s="295"/>
      <c r="BH313" s="295"/>
      <c r="BI313" s="295"/>
      <c r="BJ313" s="295"/>
      <c r="BK313" s="295"/>
      <c r="BL313" s="295"/>
      <c r="BM313" s="295"/>
      <c r="BN313" s="295"/>
      <c r="BO313" s="295"/>
      <c r="BP313" s="295"/>
      <c r="BQ313" s="504"/>
      <c r="BU313" s="56"/>
      <c r="BV313" s="56"/>
      <c r="BW313" s="56"/>
      <c r="BX313" s="56"/>
      <c r="BY313" s="294"/>
      <c r="BZ313" s="295"/>
      <c r="CA313" s="295"/>
      <c r="CB313" s="295"/>
      <c r="CC313" s="295"/>
      <c r="CD313" s="295"/>
      <c r="CE313" s="295"/>
      <c r="CF313" s="295"/>
      <c r="CG313" s="295"/>
      <c r="CH313" s="295"/>
      <c r="CI313" s="295"/>
      <c r="CJ313" s="295"/>
      <c r="CK313" s="295"/>
      <c r="CL313" s="295"/>
      <c r="CM313" s="295"/>
      <c r="CN313" s="295"/>
      <c r="CO313" s="295"/>
      <c r="CP313" s="295"/>
      <c r="CQ313" s="295"/>
      <c r="CR313" s="295"/>
      <c r="CS313" s="295"/>
      <c r="CT313" s="295"/>
      <c r="CU313" s="295"/>
      <c r="CV313" s="295"/>
      <c r="CW313" s="295"/>
      <c r="CX313" s="295"/>
      <c r="CY313" s="295"/>
      <c r="CZ313" s="295"/>
      <c r="DA313" s="295"/>
      <c r="DB313" s="295"/>
      <c r="DC313" s="295"/>
      <c r="DD313" s="295"/>
      <c r="DE313" s="295"/>
      <c r="DF313" s="295"/>
      <c r="DG313" s="295"/>
      <c r="DH313" s="295"/>
      <c r="DI313" s="295"/>
      <c r="DJ313" s="295"/>
      <c r="DK313" s="295"/>
      <c r="DL313" s="295"/>
      <c r="DM313" s="295"/>
      <c r="DN313" s="504"/>
      <c r="DO313" s="92"/>
      <c r="DP313" s="92"/>
      <c r="DQ313" s="92"/>
      <c r="DR313" s="92"/>
      <c r="DS313" s="92"/>
      <c r="DT313" s="92"/>
      <c r="DU313" s="92"/>
      <c r="DV313" s="92"/>
      <c r="DW313" s="92"/>
      <c r="DX313" s="92"/>
      <c r="DY313" s="92"/>
      <c r="DZ313" s="92"/>
      <c r="EA313" s="92"/>
      <c r="EB313" s="92"/>
      <c r="EC313" s="92"/>
      <c r="ED313" s="92"/>
      <c r="EE313" s="92"/>
      <c r="EF313" s="92"/>
      <c r="EG313" s="92"/>
      <c r="EH313" s="92"/>
      <c r="EI313" s="92"/>
      <c r="EJ313" s="92"/>
      <c r="EK313" s="92"/>
      <c r="EL313" s="92"/>
      <c r="EM313" s="92"/>
      <c r="EN313" s="92"/>
      <c r="EO313" s="92"/>
      <c r="EP313" s="88"/>
    </row>
    <row r="314" spans="1:146" s="11" customFormat="1" ht="3" customHeight="1">
      <c r="A314" s="41"/>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90"/>
      <c r="AB314" s="296"/>
      <c r="AC314" s="297"/>
      <c r="AD314" s="297"/>
      <c r="AE314" s="297"/>
      <c r="AF314" s="297"/>
      <c r="AG314" s="297"/>
      <c r="AH314" s="297"/>
      <c r="AI314" s="297"/>
      <c r="AJ314" s="297"/>
      <c r="AK314" s="297"/>
      <c r="AL314" s="297"/>
      <c r="AM314" s="297"/>
      <c r="AN314" s="297"/>
      <c r="AO314" s="297"/>
      <c r="AP314" s="297"/>
      <c r="AQ314" s="297"/>
      <c r="AR314" s="297"/>
      <c r="AS314" s="297"/>
      <c r="AT314" s="297"/>
      <c r="AU314" s="297"/>
      <c r="AV314" s="297"/>
      <c r="AW314" s="297"/>
      <c r="AX314" s="297"/>
      <c r="AY314" s="297"/>
      <c r="AZ314" s="297"/>
      <c r="BA314" s="297"/>
      <c r="BB314" s="297"/>
      <c r="BC314" s="297"/>
      <c r="BD314" s="297"/>
      <c r="BE314" s="297"/>
      <c r="BF314" s="297"/>
      <c r="BG314" s="297"/>
      <c r="BH314" s="297"/>
      <c r="BI314" s="297"/>
      <c r="BJ314" s="297"/>
      <c r="BK314" s="297"/>
      <c r="BL314" s="297"/>
      <c r="BM314" s="297"/>
      <c r="BN314" s="297"/>
      <c r="BO314" s="297"/>
      <c r="BP314" s="297"/>
      <c r="BQ314" s="505"/>
      <c r="BU314" s="56"/>
      <c r="BV314" s="56"/>
      <c r="BW314" s="56"/>
      <c r="BX314" s="56"/>
      <c r="BY314" s="296"/>
      <c r="BZ314" s="297"/>
      <c r="CA314" s="297"/>
      <c r="CB314" s="297"/>
      <c r="CC314" s="297"/>
      <c r="CD314" s="297"/>
      <c r="CE314" s="297"/>
      <c r="CF314" s="297"/>
      <c r="CG314" s="297"/>
      <c r="CH314" s="297"/>
      <c r="CI314" s="297"/>
      <c r="CJ314" s="297"/>
      <c r="CK314" s="297"/>
      <c r="CL314" s="297"/>
      <c r="CM314" s="297"/>
      <c r="CN314" s="297"/>
      <c r="CO314" s="297"/>
      <c r="CP314" s="297"/>
      <c r="CQ314" s="297"/>
      <c r="CR314" s="297"/>
      <c r="CS314" s="297"/>
      <c r="CT314" s="297"/>
      <c r="CU314" s="297"/>
      <c r="CV314" s="297"/>
      <c r="CW314" s="297"/>
      <c r="CX314" s="297"/>
      <c r="CY314" s="297"/>
      <c r="CZ314" s="297"/>
      <c r="DA314" s="297"/>
      <c r="DB314" s="297"/>
      <c r="DC314" s="297"/>
      <c r="DD314" s="297"/>
      <c r="DE314" s="297"/>
      <c r="DF314" s="297"/>
      <c r="DG314" s="297"/>
      <c r="DH314" s="297"/>
      <c r="DI314" s="297"/>
      <c r="DJ314" s="297"/>
      <c r="DK314" s="297"/>
      <c r="DL314" s="297"/>
      <c r="DM314" s="297"/>
      <c r="DN314" s="505"/>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row>
    <row r="315" spans="1:146" s="11" customFormat="1" ht="6.75" customHeight="1">
      <c r="A315" s="41"/>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90"/>
      <c r="AB315" s="296"/>
      <c r="AC315" s="297"/>
      <c r="AD315" s="297"/>
      <c r="AE315" s="297"/>
      <c r="AF315" s="297"/>
      <c r="AG315" s="297"/>
      <c r="AH315" s="297"/>
      <c r="AI315" s="297"/>
      <c r="AJ315" s="297"/>
      <c r="AK315" s="297"/>
      <c r="AL315" s="297"/>
      <c r="AM315" s="297"/>
      <c r="AN315" s="297"/>
      <c r="AO315" s="297"/>
      <c r="AP315" s="297"/>
      <c r="AQ315" s="297"/>
      <c r="AR315" s="297"/>
      <c r="AS315" s="297"/>
      <c r="AT315" s="297"/>
      <c r="AU315" s="297"/>
      <c r="AV315" s="297"/>
      <c r="AW315" s="297"/>
      <c r="AX315" s="297"/>
      <c r="AY315" s="297"/>
      <c r="AZ315" s="297"/>
      <c r="BA315" s="297"/>
      <c r="BB315" s="297"/>
      <c r="BC315" s="297"/>
      <c r="BD315" s="297"/>
      <c r="BE315" s="297"/>
      <c r="BF315" s="297"/>
      <c r="BG315" s="297"/>
      <c r="BH315" s="297"/>
      <c r="BI315" s="297"/>
      <c r="BJ315" s="297"/>
      <c r="BK315" s="297"/>
      <c r="BL315" s="297"/>
      <c r="BM315" s="297"/>
      <c r="BN315" s="297"/>
      <c r="BO315" s="297"/>
      <c r="BP315" s="297"/>
      <c r="BQ315" s="505"/>
      <c r="BU315" s="56"/>
      <c r="BV315" s="56"/>
      <c r="BW315" s="56"/>
      <c r="BX315" s="56"/>
      <c r="BY315" s="296"/>
      <c r="BZ315" s="297"/>
      <c r="CA315" s="297"/>
      <c r="CB315" s="297"/>
      <c r="CC315" s="297"/>
      <c r="CD315" s="297"/>
      <c r="CE315" s="297"/>
      <c r="CF315" s="297"/>
      <c r="CG315" s="297"/>
      <c r="CH315" s="297"/>
      <c r="CI315" s="297"/>
      <c r="CJ315" s="297"/>
      <c r="CK315" s="297"/>
      <c r="CL315" s="297"/>
      <c r="CM315" s="297"/>
      <c r="CN315" s="297"/>
      <c r="CO315" s="297"/>
      <c r="CP315" s="297"/>
      <c r="CQ315" s="297"/>
      <c r="CR315" s="297"/>
      <c r="CS315" s="297"/>
      <c r="CT315" s="297"/>
      <c r="CU315" s="297"/>
      <c r="CV315" s="297"/>
      <c r="CW315" s="297"/>
      <c r="CX315" s="297"/>
      <c r="CY315" s="297"/>
      <c r="CZ315" s="297"/>
      <c r="DA315" s="297"/>
      <c r="DB315" s="297"/>
      <c r="DC315" s="297"/>
      <c r="DD315" s="297"/>
      <c r="DE315" s="297"/>
      <c r="DF315" s="297"/>
      <c r="DG315" s="297"/>
      <c r="DH315" s="297"/>
      <c r="DI315" s="297"/>
      <c r="DJ315" s="297"/>
      <c r="DK315" s="297"/>
      <c r="DL315" s="297"/>
      <c r="DM315" s="297"/>
      <c r="DN315" s="505"/>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row>
    <row r="316" spans="1:146" s="11" customFormat="1" ht="3" customHeight="1">
      <c r="A316" s="41"/>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90"/>
      <c r="AB316" s="296"/>
      <c r="AC316" s="297"/>
      <c r="AD316" s="297"/>
      <c r="AE316" s="297"/>
      <c r="AF316" s="297"/>
      <c r="AG316" s="297"/>
      <c r="AH316" s="297"/>
      <c r="AI316" s="297"/>
      <c r="AJ316" s="297"/>
      <c r="AK316" s="297"/>
      <c r="AL316" s="297"/>
      <c r="AM316" s="297"/>
      <c r="AN316" s="297"/>
      <c r="AO316" s="297"/>
      <c r="AP316" s="297"/>
      <c r="AQ316" s="297"/>
      <c r="AR316" s="297"/>
      <c r="AS316" s="297"/>
      <c r="AT316" s="297"/>
      <c r="AU316" s="297"/>
      <c r="AV316" s="297"/>
      <c r="AW316" s="297"/>
      <c r="AX316" s="297"/>
      <c r="AY316" s="297"/>
      <c r="AZ316" s="297"/>
      <c r="BA316" s="297"/>
      <c r="BB316" s="297"/>
      <c r="BC316" s="297"/>
      <c r="BD316" s="297"/>
      <c r="BE316" s="297"/>
      <c r="BF316" s="297"/>
      <c r="BG316" s="297"/>
      <c r="BH316" s="297"/>
      <c r="BI316" s="297"/>
      <c r="BJ316" s="297"/>
      <c r="BK316" s="297"/>
      <c r="BL316" s="297"/>
      <c r="BM316" s="297"/>
      <c r="BN316" s="297"/>
      <c r="BO316" s="297"/>
      <c r="BP316" s="297"/>
      <c r="BQ316" s="505"/>
      <c r="BR316" s="55"/>
      <c r="BS316" s="55"/>
      <c r="BT316" s="55"/>
      <c r="BU316" s="55"/>
      <c r="BV316" s="55"/>
      <c r="BW316" s="55"/>
      <c r="BX316" s="55"/>
      <c r="BY316" s="296"/>
      <c r="BZ316" s="297"/>
      <c r="CA316" s="297"/>
      <c r="CB316" s="297"/>
      <c r="CC316" s="297"/>
      <c r="CD316" s="297"/>
      <c r="CE316" s="297"/>
      <c r="CF316" s="297"/>
      <c r="CG316" s="297"/>
      <c r="CH316" s="297"/>
      <c r="CI316" s="297"/>
      <c r="CJ316" s="297"/>
      <c r="CK316" s="297"/>
      <c r="CL316" s="297"/>
      <c r="CM316" s="297"/>
      <c r="CN316" s="297"/>
      <c r="CO316" s="297"/>
      <c r="CP316" s="297"/>
      <c r="CQ316" s="297"/>
      <c r="CR316" s="297"/>
      <c r="CS316" s="297"/>
      <c r="CT316" s="297"/>
      <c r="CU316" s="297"/>
      <c r="CV316" s="297"/>
      <c r="CW316" s="297"/>
      <c r="CX316" s="297"/>
      <c r="CY316" s="297"/>
      <c r="CZ316" s="297"/>
      <c r="DA316" s="297"/>
      <c r="DB316" s="297"/>
      <c r="DC316" s="297"/>
      <c r="DD316" s="297"/>
      <c r="DE316" s="297"/>
      <c r="DF316" s="297"/>
      <c r="DG316" s="297"/>
      <c r="DH316" s="297"/>
      <c r="DI316" s="297"/>
      <c r="DJ316" s="297"/>
      <c r="DK316" s="297"/>
      <c r="DL316" s="297"/>
      <c r="DM316" s="297"/>
      <c r="DN316" s="505"/>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row>
    <row r="317" spans="1:146" s="11" customFormat="1" ht="3" customHeight="1">
      <c r="A317" s="41"/>
      <c r="C317" s="88"/>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296"/>
      <c r="AC317" s="297"/>
      <c r="AD317" s="297"/>
      <c r="AE317" s="297"/>
      <c r="AF317" s="297"/>
      <c r="AG317" s="297"/>
      <c r="AH317" s="297"/>
      <c r="AI317" s="297"/>
      <c r="AJ317" s="297"/>
      <c r="AK317" s="297"/>
      <c r="AL317" s="297"/>
      <c r="AM317" s="297"/>
      <c r="AN317" s="297"/>
      <c r="AO317" s="297"/>
      <c r="AP317" s="297"/>
      <c r="AQ317" s="297"/>
      <c r="AR317" s="297"/>
      <c r="AS317" s="297"/>
      <c r="AT317" s="297"/>
      <c r="AU317" s="297"/>
      <c r="AV317" s="297"/>
      <c r="AW317" s="297"/>
      <c r="AX317" s="297"/>
      <c r="AY317" s="297"/>
      <c r="AZ317" s="297"/>
      <c r="BA317" s="297"/>
      <c r="BB317" s="297"/>
      <c r="BC317" s="297"/>
      <c r="BD317" s="297"/>
      <c r="BE317" s="297"/>
      <c r="BF317" s="297"/>
      <c r="BG317" s="297"/>
      <c r="BH317" s="297"/>
      <c r="BI317" s="297"/>
      <c r="BJ317" s="297"/>
      <c r="BK317" s="297"/>
      <c r="BL317" s="297"/>
      <c r="BM317" s="297"/>
      <c r="BN317" s="297"/>
      <c r="BO317" s="297"/>
      <c r="BP317" s="297"/>
      <c r="BQ317" s="505"/>
      <c r="BR317" s="55"/>
      <c r="BS317" s="55"/>
      <c r="BT317" s="55"/>
      <c r="BU317" s="55"/>
      <c r="BV317" s="55"/>
      <c r="BW317" s="55"/>
      <c r="BX317" s="55"/>
      <c r="BY317" s="296"/>
      <c r="BZ317" s="297"/>
      <c r="CA317" s="297"/>
      <c r="CB317" s="297"/>
      <c r="CC317" s="297"/>
      <c r="CD317" s="297"/>
      <c r="CE317" s="297"/>
      <c r="CF317" s="297"/>
      <c r="CG317" s="297"/>
      <c r="CH317" s="297"/>
      <c r="CI317" s="297"/>
      <c r="CJ317" s="297"/>
      <c r="CK317" s="297"/>
      <c r="CL317" s="297"/>
      <c r="CM317" s="297"/>
      <c r="CN317" s="297"/>
      <c r="CO317" s="297"/>
      <c r="CP317" s="297"/>
      <c r="CQ317" s="297"/>
      <c r="CR317" s="297"/>
      <c r="CS317" s="297"/>
      <c r="CT317" s="297"/>
      <c r="CU317" s="297"/>
      <c r="CV317" s="297"/>
      <c r="CW317" s="297"/>
      <c r="CX317" s="297"/>
      <c r="CY317" s="297"/>
      <c r="CZ317" s="297"/>
      <c r="DA317" s="297"/>
      <c r="DB317" s="297"/>
      <c r="DC317" s="297"/>
      <c r="DD317" s="297"/>
      <c r="DE317" s="297"/>
      <c r="DF317" s="297"/>
      <c r="DG317" s="297"/>
      <c r="DH317" s="297"/>
      <c r="DI317" s="297"/>
      <c r="DJ317" s="297"/>
      <c r="DK317" s="297"/>
      <c r="DL317" s="297"/>
      <c r="DM317" s="297"/>
      <c r="DN317" s="505"/>
      <c r="DO317" s="92"/>
      <c r="DP317" s="92"/>
      <c r="DQ317" s="92"/>
      <c r="DR317" s="92"/>
      <c r="DS317" s="92"/>
      <c r="DT317" s="92"/>
      <c r="DU317" s="92"/>
      <c r="DV317" s="92"/>
      <c r="DW317" s="92"/>
      <c r="DX317" s="92"/>
      <c r="DY317" s="92"/>
      <c r="DZ317" s="92"/>
      <c r="EA317" s="92"/>
      <c r="EB317" s="92"/>
      <c r="EC317" s="92"/>
      <c r="ED317" s="92"/>
      <c r="EE317" s="92"/>
      <c r="EF317" s="92"/>
      <c r="EG317" s="92"/>
      <c r="EH317" s="92"/>
      <c r="EI317" s="92"/>
      <c r="EJ317" s="92"/>
      <c r="EK317" s="92"/>
      <c r="EL317" s="92"/>
      <c r="EM317" s="92"/>
      <c r="EN317" s="92"/>
      <c r="EO317" s="92"/>
      <c r="EP317" s="88"/>
    </row>
    <row r="318" spans="1:146" s="11" customFormat="1" ht="3" customHeight="1">
      <c r="A318" s="41"/>
      <c r="C318" s="75"/>
      <c r="D318" s="75"/>
      <c r="E318" s="75"/>
      <c r="F318" s="75"/>
      <c r="G318" s="75"/>
      <c r="H318" s="75"/>
      <c r="I318" s="75"/>
      <c r="J318" s="75"/>
      <c r="K318" s="75"/>
      <c r="L318" s="75"/>
      <c r="M318" s="75"/>
      <c r="N318" s="75"/>
      <c r="O318" s="75"/>
      <c r="P318" s="75"/>
      <c r="Q318" s="75"/>
      <c r="R318" s="75"/>
      <c r="S318" s="75"/>
      <c r="T318" s="75"/>
      <c r="U318" s="92"/>
      <c r="V318" s="92"/>
      <c r="W318" s="92"/>
      <c r="X318" s="92"/>
      <c r="Y318" s="92"/>
      <c r="Z318" s="92"/>
      <c r="AA318" s="90"/>
      <c r="AB318" s="296"/>
      <c r="AC318" s="297"/>
      <c r="AD318" s="297"/>
      <c r="AE318" s="297"/>
      <c r="AF318" s="297"/>
      <c r="AG318" s="297"/>
      <c r="AH318" s="297"/>
      <c r="AI318" s="297"/>
      <c r="AJ318" s="297"/>
      <c r="AK318" s="297"/>
      <c r="AL318" s="297"/>
      <c r="AM318" s="297"/>
      <c r="AN318" s="297"/>
      <c r="AO318" s="297"/>
      <c r="AP318" s="297"/>
      <c r="AQ318" s="297"/>
      <c r="AR318" s="297"/>
      <c r="AS318" s="297"/>
      <c r="AT318" s="297"/>
      <c r="AU318" s="297"/>
      <c r="AV318" s="297"/>
      <c r="AW318" s="297"/>
      <c r="AX318" s="297"/>
      <c r="AY318" s="297"/>
      <c r="AZ318" s="297"/>
      <c r="BA318" s="297"/>
      <c r="BB318" s="297"/>
      <c r="BC318" s="297"/>
      <c r="BD318" s="297"/>
      <c r="BE318" s="297"/>
      <c r="BF318" s="297"/>
      <c r="BG318" s="297"/>
      <c r="BH318" s="297"/>
      <c r="BI318" s="297"/>
      <c r="BJ318" s="297"/>
      <c r="BK318" s="297"/>
      <c r="BL318" s="297"/>
      <c r="BM318" s="297"/>
      <c r="BN318" s="297"/>
      <c r="BO318" s="297"/>
      <c r="BP318" s="297"/>
      <c r="BQ318" s="505"/>
      <c r="BR318" s="55"/>
      <c r="BS318" s="55"/>
      <c r="BT318" s="55"/>
      <c r="BU318" s="55"/>
      <c r="BV318" s="55"/>
      <c r="BW318" s="55"/>
      <c r="BX318" s="55"/>
      <c r="BY318" s="296"/>
      <c r="BZ318" s="297"/>
      <c r="CA318" s="297"/>
      <c r="CB318" s="297"/>
      <c r="CC318" s="297"/>
      <c r="CD318" s="297"/>
      <c r="CE318" s="297"/>
      <c r="CF318" s="297"/>
      <c r="CG318" s="297"/>
      <c r="CH318" s="297"/>
      <c r="CI318" s="297"/>
      <c r="CJ318" s="297"/>
      <c r="CK318" s="297"/>
      <c r="CL318" s="297"/>
      <c r="CM318" s="297"/>
      <c r="CN318" s="297"/>
      <c r="CO318" s="297"/>
      <c r="CP318" s="297"/>
      <c r="CQ318" s="297"/>
      <c r="CR318" s="297"/>
      <c r="CS318" s="297"/>
      <c r="CT318" s="297"/>
      <c r="CU318" s="297"/>
      <c r="CV318" s="297"/>
      <c r="CW318" s="297"/>
      <c r="CX318" s="297"/>
      <c r="CY318" s="297"/>
      <c r="CZ318" s="297"/>
      <c r="DA318" s="297"/>
      <c r="DB318" s="297"/>
      <c r="DC318" s="297"/>
      <c r="DD318" s="297"/>
      <c r="DE318" s="297"/>
      <c r="DF318" s="297"/>
      <c r="DG318" s="297"/>
      <c r="DH318" s="297"/>
      <c r="DI318" s="297"/>
      <c r="DJ318" s="297"/>
      <c r="DK318" s="297"/>
      <c r="DL318" s="297"/>
      <c r="DM318" s="297"/>
      <c r="DN318" s="505"/>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row>
    <row r="319" spans="1:146" s="11" customFormat="1" ht="6.75" customHeight="1">
      <c r="A319" s="41"/>
      <c r="C319" s="75"/>
      <c r="D319" s="75"/>
      <c r="E319" s="75"/>
      <c r="F319" s="75"/>
      <c r="G319" s="75"/>
      <c r="H319" s="75"/>
      <c r="I319" s="75"/>
      <c r="J319" s="75"/>
      <c r="K319" s="75"/>
      <c r="L319" s="75"/>
      <c r="M319" s="75"/>
      <c r="N319" s="75"/>
      <c r="O319" s="75"/>
      <c r="P319" s="75"/>
      <c r="Q319" s="75"/>
      <c r="R319" s="75"/>
      <c r="S319" s="75"/>
      <c r="T319" s="75"/>
      <c r="U319" s="92"/>
      <c r="V319" s="92"/>
      <c r="W319" s="92"/>
      <c r="X319" s="92"/>
      <c r="Y319" s="92"/>
      <c r="Z319" s="92"/>
      <c r="AA319" s="90"/>
      <c r="AB319" s="298"/>
      <c r="AC319" s="299"/>
      <c r="AD319" s="299"/>
      <c r="AE319" s="299"/>
      <c r="AF319" s="299"/>
      <c r="AG319" s="299"/>
      <c r="AH319" s="299"/>
      <c r="AI319" s="299"/>
      <c r="AJ319" s="299"/>
      <c r="AK319" s="299"/>
      <c r="AL319" s="299"/>
      <c r="AM319" s="299"/>
      <c r="AN319" s="299"/>
      <c r="AO319" s="299"/>
      <c r="AP319" s="299"/>
      <c r="AQ319" s="299"/>
      <c r="AR319" s="299"/>
      <c r="AS319" s="299"/>
      <c r="AT319" s="299"/>
      <c r="AU319" s="299"/>
      <c r="AV319" s="299"/>
      <c r="AW319" s="299"/>
      <c r="AX319" s="299"/>
      <c r="AY319" s="299"/>
      <c r="AZ319" s="299"/>
      <c r="BA319" s="299"/>
      <c r="BB319" s="299"/>
      <c r="BC319" s="299"/>
      <c r="BD319" s="299"/>
      <c r="BE319" s="299"/>
      <c r="BF319" s="299"/>
      <c r="BG319" s="299"/>
      <c r="BH319" s="299"/>
      <c r="BI319" s="299"/>
      <c r="BJ319" s="299"/>
      <c r="BK319" s="299"/>
      <c r="BL319" s="299"/>
      <c r="BM319" s="299"/>
      <c r="BN319" s="299"/>
      <c r="BO319" s="299"/>
      <c r="BP319" s="299"/>
      <c r="BQ319" s="506"/>
      <c r="BR319" s="55"/>
      <c r="BS319" s="55"/>
      <c r="BT319" s="55"/>
      <c r="BU319" s="55"/>
      <c r="BV319" s="55"/>
      <c r="BW319" s="55"/>
      <c r="BX319" s="55"/>
      <c r="BY319" s="298"/>
      <c r="BZ319" s="299"/>
      <c r="CA319" s="299"/>
      <c r="CB319" s="299"/>
      <c r="CC319" s="299"/>
      <c r="CD319" s="299"/>
      <c r="CE319" s="299"/>
      <c r="CF319" s="299"/>
      <c r="CG319" s="299"/>
      <c r="CH319" s="299"/>
      <c r="CI319" s="299"/>
      <c r="CJ319" s="299"/>
      <c r="CK319" s="299"/>
      <c r="CL319" s="299"/>
      <c r="CM319" s="299"/>
      <c r="CN319" s="299"/>
      <c r="CO319" s="299"/>
      <c r="CP319" s="299"/>
      <c r="CQ319" s="299"/>
      <c r="CR319" s="299"/>
      <c r="CS319" s="299"/>
      <c r="CT319" s="299"/>
      <c r="CU319" s="299"/>
      <c r="CV319" s="299"/>
      <c r="CW319" s="299"/>
      <c r="CX319" s="299"/>
      <c r="CY319" s="299"/>
      <c r="CZ319" s="299"/>
      <c r="DA319" s="299"/>
      <c r="DB319" s="299"/>
      <c r="DC319" s="299"/>
      <c r="DD319" s="299"/>
      <c r="DE319" s="299"/>
      <c r="DF319" s="299"/>
      <c r="DG319" s="299"/>
      <c r="DH319" s="299"/>
      <c r="DI319" s="299"/>
      <c r="DJ319" s="299"/>
      <c r="DK319" s="299"/>
      <c r="DL319" s="299"/>
      <c r="DM319" s="299"/>
      <c r="DN319" s="506"/>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row>
    <row r="320" spans="1:146" s="11" customFormat="1" ht="3" customHeight="1">
      <c r="A320" s="41"/>
      <c r="C320" s="75"/>
      <c r="D320" s="75"/>
      <c r="E320" s="75"/>
      <c r="F320" s="75"/>
      <c r="G320" s="75"/>
      <c r="H320" s="75"/>
      <c r="I320" s="75"/>
      <c r="J320" s="75"/>
      <c r="K320" s="75"/>
      <c r="L320" s="75"/>
      <c r="M320" s="75"/>
      <c r="N320" s="75"/>
      <c r="O320" s="75"/>
      <c r="P320" s="75"/>
      <c r="Q320" s="75"/>
      <c r="R320" s="75"/>
      <c r="S320" s="75"/>
      <c r="T320" s="75"/>
      <c r="U320" s="92"/>
      <c r="V320" s="92"/>
      <c r="W320" s="92"/>
      <c r="X320" s="92"/>
      <c r="Y320" s="92"/>
      <c r="Z320" s="92"/>
      <c r="AA320" s="90"/>
      <c r="AB320" s="285" t="s">
        <v>28</v>
      </c>
      <c r="AC320" s="286"/>
      <c r="AD320" s="286"/>
      <c r="AE320" s="286"/>
      <c r="AF320" s="286"/>
      <c r="AG320" s="286"/>
      <c r="AH320" s="286"/>
      <c r="AI320" s="286"/>
      <c r="AJ320" s="286"/>
      <c r="AK320" s="286"/>
      <c r="AL320" s="286"/>
      <c r="AM320" s="286"/>
      <c r="AN320" s="286"/>
      <c r="AO320" s="286"/>
      <c r="AP320" s="286"/>
      <c r="AQ320" s="286"/>
      <c r="AR320" s="286"/>
      <c r="AS320" s="286"/>
      <c r="AT320" s="286"/>
      <c r="AU320" s="286"/>
      <c r="AV320" s="286"/>
      <c r="AW320" s="286"/>
      <c r="AX320" s="286"/>
      <c r="AY320" s="286"/>
      <c r="AZ320" s="286"/>
      <c r="BA320" s="286"/>
      <c r="BB320" s="286"/>
      <c r="BC320" s="286"/>
      <c r="BD320" s="286"/>
      <c r="BE320" s="286"/>
      <c r="BF320" s="286"/>
      <c r="BG320" s="286"/>
      <c r="BH320" s="286"/>
      <c r="BI320" s="286"/>
      <c r="BJ320" s="286"/>
      <c r="BK320" s="286"/>
      <c r="BL320" s="286"/>
      <c r="BM320" s="286"/>
      <c r="BN320" s="286"/>
      <c r="BO320" s="286"/>
      <c r="BP320" s="286"/>
      <c r="BQ320" s="287"/>
      <c r="BR320" s="75"/>
      <c r="BS320" s="75"/>
      <c r="BT320" s="75"/>
      <c r="BU320" s="75"/>
      <c r="BV320" s="75"/>
      <c r="BW320" s="90"/>
      <c r="BX320" s="90"/>
      <c r="BY320" s="285" t="s">
        <v>101</v>
      </c>
      <c r="BZ320" s="286"/>
      <c r="CA320" s="286"/>
      <c r="CB320" s="286"/>
      <c r="CC320" s="286"/>
      <c r="CD320" s="286"/>
      <c r="CE320" s="286"/>
      <c r="CF320" s="286"/>
      <c r="CG320" s="286"/>
      <c r="CH320" s="286"/>
      <c r="CI320" s="286"/>
      <c r="CJ320" s="286"/>
      <c r="CK320" s="286"/>
      <c r="CL320" s="286"/>
      <c r="CM320" s="286"/>
      <c r="CN320" s="286"/>
      <c r="CO320" s="286"/>
      <c r="CP320" s="286"/>
      <c r="CQ320" s="286"/>
      <c r="CR320" s="286"/>
      <c r="CS320" s="286"/>
      <c r="CT320" s="286"/>
      <c r="CU320" s="286"/>
      <c r="CV320" s="286"/>
      <c r="CW320" s="286"/>
      <c r="CX320" s="286"/>
      <c r="CY320" s="286"/>
      <c r="CZ320" s="286"/>
      <c r="DA320" s="286"/>
      <c r="DB320" s="286"/>
      <c r="DC320" s="286"/>
      <c r="DD320" s="286"/>
      <c r="DE320" s="286"/>
      <c r="DF320" s="286"/>
      <c r="DG320" s="286"/>
      <c r="DH320" s="286"/>
      <c r="DI320" s="286"/>
      <c r="DJ320" s="286"/>
      <c r="DK320" s="286"/>
      <c r="DL320" s="286"/>
      <c r="DM320" s="286"/>
      <c r="DN320" s="287"/>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row>
    <row r="321" spans="3:146" s="105" customFormat="1" ht="3" customHeight="1">
      <c r="C321" s="75"/>
      <c r="D321" s="75"/>
      <c r="E321" s="75"/>
      <c r="F321" s="75"/>
      <c r="G321" s="75"/>
      <c r="H321" s="75"/>
      <c r="I321" s="75"/>
      <c r="J321" s="75"/>
      <c r="K321" s="75"/>
      <c r="L321" s="75"/>
      <c r="M321" s="75"/>
      <c r="N321" s="75"/>
      <c r="O321" s="75"/>
      <c r="P321" s="75"/>
      <c r="Q321" s="75"/>
      <c r="R321" s="75"/>
      <c r="S321" s="75"/>
      <c r="T321" s="75"/>
      <c r="AA321" s="90"/>
      <c r="AB321" s="288"/>
      <c r="AC321" s="289"/>
      <c r="AD321" s="289"/>
      <c r="AE321" s="289"/>
      <c r="AF321" s="289"/>
      <c r="AG321" s="289"/>
      <c r="AH321" s="289"/>
      <c r="AI321" s="289"/>
      <c r="AJ321" s="289"/>
      <c r="AK321" s="289"/>
      <c r="AL321" s="289"/>
      <c r="AM321" s="289"/>
      <c r="AN321" s="289"/>
      <c r="AO321" s="289"/>
      <c r="AP321" s="289"/>
      <c r="AQ321" s="289"/>
      <c r="AR321" s="289"/>
      <c r="AS321" s="289"/>
      <c r="AT321" s="289"/>
      <c r="AU321" s="289"/>
      <c r="AV321" s="289"/>
      <c r="AW321" s="289"/>
      <c r="AX321" s="289"/>
      <c r="AY321" s="289"/>
      <c r="AZ321" s="289"/>
      <c r="BA321" s="289"/>
      <c r="BB321" s="289"/>
      <c r="BC321" s="289"/>
      <c r="BD321" s="289"/>
      <c r="BE321" s="289"/>
      <c r="BF321" s="289"/>
      <c r="BG321" s="289"/>
      <c r="BH321" s="289"/>
      <c r="BI321" s="289"/>
      <c r="BJ321" s="289"/>
      <c r="BK321" s="289"/>
      <c r="BL321" s="289"/>
      <c r="BM321" s="289"/>
      <c r="BN321" s="289"/>
      <c r="BO321" s="289"/>
      <c r="BP321" s="289"/>
      <c r="BQ321" s="290"/>
      <c r="BR321" s="75"/>
      <c r="BS321" s="75"/>
      <c r="BT321" s="75"/>
      <c r="BU321" s="75"/>
      <c r="BV321" s="75"/>
      <c r="BW321" s="90"/>
      <c r="BX321" s="90"/>
      <c r="BY321" s="288"/>
      <c r="BZ321" s="289"/>
      <c r="CA321" s="289"/>
      <c r="CB321" s="289"/>
      <c r="CC321" s="289"/>
      <c r="CD321" s="289"/>
      <c r="CE321" s="289"/>
      <c r="CF321" s="289"/>
      <c r="CG321" s="289"/>
      <c r="CH321" s="289"/>
      <c r="CI321" s="289"/>
      <c r="CJ321" s="289"/>
      <c r="CK321" s="289"/>
      <c r="CL321" s="289"/>
      <c r="CM321" s="289"/>
      <c r="CN321" s="289"/>
      <c r="CO321" s="289"/>
      <c r="CP321" s="289"/>
      <c r="CQ321" s="289"/>
      <c r="CR321" s="289"/>
      <c r="CS321" s="289"/>
      <c r="CT321" s="289"/>
      <c r="CU321" s="289"/>
      <c r="CV321" s="289"/>
      <c r="CW321" s="289"/>
      <c r="CX321" s="289"/>
      <c r="CY321" s="289"/>
      <c r="CZ321" s="289"/>
      <c r="DA321" s="289"/>
      <c r="DB321" s="289"/>
      <c r="DC321" s="289"/>
      <c r="DD321" s="289"/>
      <c r="DE321" s="289"/>
      <c r="DF321" s="289"/>
      <c r="DG321" s="289"/>
      <c r="DH321" s="289"/>
      <c r="DI321" s="289"/>
      <c r="DJ321" s="289"/>
      <c r="DK321" s="289"/>
      <c r="DL321" s="289"/>
      <c r="DM321" s="289"/>
      <c r="DN321" s="2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row>
    <row r="322" spans="3:146" s="105" customFormat="1" ht="3" customHeight="1">
      <c r="C322" s="75"/>
      <c r="D322" s="75"/>
      <c r="E322" s="75"/>
      <c r="F322" s="75"/>
      <c r="G322" s="75"/>
      <c r="H322" s="75"/>
      <c r="I322" s="75"/>
      <c r="J322" s="75"/>
      <c r="K322" s="75"/>
      <c r="L322" s="75"/>
      <c r="M322" s="75"/>
      <c r="N322" s="75"/>
      <c r="O322" s="75"/>
      <c r="P322" s="75"/>
      <c r="Q322" s="75"/>
      <c r="R322" s="75"/>
      <c r="S322" s="75"/>
      <c r="T322" s="75"/>
      <c r="AA322" s="90"/>
      <c r="AB322" s="288"/>
      <c r="AC322" s="289"/>
      <c r="AD322" s="289"/>
      <c r="AE322" s="289"/>
      <c r="AF322" s="289"/>
      <c r="AG322" s="289"/>
      <c r="AH322" s="289"/>
      <c r="AI322" s="289"/>
      <c r="AJ322" s="289"/>
      <c r="AK322" s="289"/>
      <c r="AL322" s="289"/>
      <c r="AM322" s="289"/>
      <c r="AN322" s="289"/>
      <c r="AO322" s="289"/>
      <c r="AP322" s="289"/>
      <c r="AQ322" s="289"/>
      <c r="AR322" s="289"/>
      <c r="AS322" s="289"/>
      <c r="AT322" s="289"/>
      <c r="AU322" s="289"/>
      <c r="AV322" s="289"/>
      <c r="AW322" s="289"/>
      <c r="AX322" s="289"/>
      <c r="AY322" s="289"/>
      <c r="AZ322" s="289"/>
      <c r="BA322" s="289"/>
      <c r="BB322" s="289"/>
      <c r="BC322" s="289"/>
      <c r="BD322" s="289"/>
      <c r="BE322" s="289"/>
      <c r="BF322" s="289"/>
      <c r="BG322" s="289"/>
      <c r="BH322" s="289"/>
      <c r="BI322" s="289"/>
      <c r="BJ322" s="289"/>
      <c r="BK322" s="289"/>
      <c r="BL322" s="289"/>
      <c r="BM322" s="289"/>
      <c r="BN322" s="289"/>
      <c r="BO322" s="289"/>
      <c r="BP322" s="289"/>
      <c r="BQ322" s="290"/>
      <c r="BR322" s="75"/>
      <c r="BS322" s="75"/>
      <c r="BT322" s="75"/>
      <c r="BU322" s="75"/>
      <c r="BV322" s="75"/>
      <c r="BW322" s="90"/>
      <c r="BX322" s="90"/>
      <c r="BY322" s="288"/>
      <c r="BZ322" s="289"/>
      <c r="CA322" s="289"/>
      <c r="CB322" s="289"/>
      <c r="CC322" s="289"/>
      <c r="CD322" s="289"/>
      <c r="CE322" s="289"/>
      <c r="CF322" s="289"/>
      <c r="CG322" s="289"/>
      <c r="CH322" s="289"/>
      <c r="CI322" s="289"/>
      <c r="CJ322" s="289"/>
      <c r="CK322" s="289"/>
      <c r="CL322" s="289"/>
      <c r="CM322" s="289"/>
      <c r="CN322" s="289"/>
      <c r="CO322" s="289"/>
      <c r="CP322" s="289"/>
      <c r="CQ322" s="289"/>
      <c r="CR322" s="289"/>
      <c r="CS322" s="289"/>
      <c r="CT322" s="289"/>
      <c r="CU322" s="289"/>
      <c r="CV322" s="289"/>
      <c r="CW322" s="289"/>
      <c r="CX322" s="289"/>
      <c r="CY322" s="289"/>
      <c r="CZ322" s="289"/>
      <c r="DA322" s="289"/>
      <c r="DB322" s="289"/>
      <c r="DC322" s="289"/>
      <c r="DD322" s="289"/>
      <c r="DE322" s="289"/>
      <c r="DF322" s="289"/>
      <c r="DG322" s="289"/>
      <c r="DH322" s="289"/>
      <c r="DI322" s="289"/>
      <c r="DJ322" s="289"/>
      <c r="DK322" s="289"/>
      <c r="DL322" s="289"/>
      <c r="DM322" s="289"/>
      <c r="DN322" s="2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row>
    <row r="323" spans="3:146" s="105" customFormat="1" ht="3" customHeight="1">
      <c r="C323" s="75"/>
      <c r="D323" s="75"/>
      <c r="E323" s="75"/>
      <c r="F323" s="75"/>
      <c r="G323" s="75"/>
      <c r="H323" s="75"/>
      <c r="I323" s="75"/>
      <c r="J323" s="75"/>
      <c r="K323" s="75"/>
      <c r="L323" s="75"/>
      <c r="M323" s="75"/>
      <c r="N323" s="75"/>
      <c r="O323" s="75"/>
      <c r="P323" s="75"/>
      <c r="Q323" s="75"/>
      <c r="R323" s="75"/>
      <c r="S323" s="75"/>
      <c r="T323" s="75"/>
      <c r="AA323" s="90"/>
      <c r="AB323" s="288"/>
      <c r="AC323" s="289"/>
      <c r="AD323" s="289"/>
      <c r="AE323" s="289"/>
      <c r="AF323" s="289"/>
      <c r="AG323" s="289"/>
      <c r="AH323" s="289"/>
      <c r="AI323" s="289"/>
      <c r="AJ323" s="289"/>
      <c r="AK323" s="289"/>
      <c r="AL323" s="289"/>
      <c r="AM323" s="289"/>
      <c r="AN323" s="289"/>
      <c r="AO323" s="289"/>
      <c r="AP323" s="289"/>
      <c r="AQ323" s="289"/>
      <c r="AR323" s="289"/>
      <c r="AS323" s="289"/>
      <c r="AT323" s="289"/>
      <c r="AU323" s="289"/>
      <c r="AV323" s="289"/>
      <c r="AW323" s="289"/>
      <c r="AX323" s="289"/>
      <c r="AY323" s="289"/>
      <c r="AZ323" s="289"/>
      <c r="BA323" s="289"/>
      <c r="BB323" s="289"/>
      <c r="BC323" s="289"/>
      <c r="BD323" s="289"/>
      <c r="BE323" s="289"/>
      <c r="BF323" s="289"/>
      <c r="BG323" s="289"/>
      <c r="BH323" s="289"/>
      <c r="BI323" s="289"/>
      <c r="BJ323" s="289"/>
      <c r="BK323" s="289"/>
      <c r="BL323" s="289"/>
      <c r="BM323" s="289"/>
      <c r="BN323" s="289"/>
      <c r="BO323" s="289"/>
      <c r="BP323" s="289"/>
      <c r="BQ323" s="290"/>
      <c r="BR323" s="75"/>
      <c r="BS323" s="75"/>
      <c r="BT323" s="75"/>
      <c r="BU323" s="75"/>
      <c r="BV323" s="75"/>
      <c r="BW323" s="90"/>
      <c r="BX323" s="90"/>
      <c r="BY323" s="288"/>
      <c r="BZ323" s="289"/>
      <c r="CA323" s="289"/>
      <c r="CB323" s="289"/>
      <c r="CC323" s="289"/>
      <c r="CD323" s="289"/>
      <c r="CE323" s="289"/>
      <c r="CF323" s="289"/>
      <c r="CG323" s="289"/>
      <c r="CH323" s="289"/>
      <c r="CI323" s="289"/>
      <c r="CJ323" s="289"/>
      <c r="CK323" s="289"/>
      <c r="CL323" s="289"/>
      <c r="CM323" s="289"/>
      <c r="CN323" s="289"/>
      <c r="CO323" s="289"/>
      <c r="CP323" s="289"/>
      <c r="CQ323" s="289"/>
      <c r="CR323" s="289"/>
      <c r="CS323" s="289"/>
      <c r="CT323" s="289"/>
      <c r="CU323" s="289"/>
      <c r="CV323" s="289"/>
      <c r="CW323" s="289"/>
      <c r="CX323" s="289"/>
      <c r="CY323" s="289"/>
      <c r="CZ323" s="289"/>
      <c r="DA323" s="289"/>
      <c r="DB323" s="289"/>
      <c r="DC323" s="289"/>
      <c r="DD323" s="289"/>
      <c r="DE323" s="289"/>
      <c r="DF323" s="289"/>
      <c r="DG323" s="289"/>
      <c r="DH323" s="289"/>
      <c r="DI323" s="289"/>
      <c r="DJ323" s="289"/>
      <c r="DK323" s="289"/>
      <c r="DL323" s="289"/>
      <c r="DM323" s="289"/>
      <c r="DN323" s="2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row>
    <row r="324" spans="1:146" s="11" customFormat="1" ht="3" customHeight="1">
      <c r="A324" s="41"/>
      <c r="C324" s="88"/>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291"/>
      <c r="AC324" s="292"/>
      <c r="AD324" s="292"/>
      <c r="AE324" s="292"/>
      <c r="AF324" s="292"/>
      <c r="AG324" s="292"/>
      <c r="AH324" s="292"/>
      <c r="AI324" s="292"/>
      <c r="AJ324" s="292"/>
      <c r="AK324" s="292"/>
      <c r="AL324" s="292"/>
      <c r="AM324" s="292"/>
      <c r="AN324" s="292"/>
      <c r="AO324" s="292"/>
      <c r="AP324" s="292"/>
      <c r="AQ324" s="292"/>
      <c r="AR324" s="292"/>
      <c r="AS324" s="292"/>
      <c r="AT324" s="292"/>
      <c r="AU324" s="292"/>
      <c r="AV324" s="292"/>
      <c r="AW324" s="292"/>
      <c r="AX324" s="292"/>
      <c r="AY324" s="292"/>
      <c r="AZ324" s="292"/>
      <c r="BA324" s="292"/>
      <c r="BB324" s="292"/>
      <c r="BC324" s="292"/>
      <c r="BD324" s="292"/>
      <c r="BE324" s="292"/>
      <c r="BF324" s="292"/>
      <c r="BG324" s="292"/>
      <c r="BH324" s="292"/>
      <c r="BI324" s="292"/>
      <c r="BJ324" s="292"/>
      <c r="BK324" s="292"/>
      <c r="BL324" s="292"/>
      <c r="BM324" s="292"/>
      <c r="BN324" s="292"/>
      <c r="BO324" s="292"/>
      <c r="BP324" s="292"/>
      <c r="BQ324" s="293"/>
      <c r="BR324" s="92"/>
      <c r="BS324" s="92"/>
      <c r="BT324" s="92"/>
      <c r="BU324" s="92"/>
      <c r="BV324" s="92"/>
      <c r="BW324" s="92"/>
      <c r="BX324" s="92"/>
      <c r="BY324" s="291"/>
      <c r="BZ324" s="292"/>
      <c r="CA324" s="292"/>
      <c r="CB324" s="292"/>
      <c r="CC324" s="292"/>
      <c r="CD324" s="292"/>
      <c r="CE324" s="292"/>
      <c r="CF324" s="292"/>
      <c r="CG324" s="292"/>
      <c r="CH324" s="292"/>
      <c r="CI324" s="292"/>
      <c r="CJ324" s="292"/>
      <c r="CK324" s="292"/>
      <c r="CL324" s="292"/>
      <c r="CM324" s="292"/>
      <c r="CN324" s="292"/>
      <c r="CO324" s="292"/>
      <c r="CP324" s="292"/>
      <c r="CQ324" s="292"/>
      <c r="CR324" s="292"/>
      <c r="CS324" s="292"/>
      <c r="CT324" s="292"/>
      <c r="CU324" s="292"/>
      <c r="CV324" s="292"/>
      <c r="CW324" s="292"/>
      <c r="CX324" s="292"/>
      <c r="CY324" s="292"/>
      <c r="CZ324" s="292"/>
      <c r="DA324" s="292"/>
      <c r="DB324" s="292"/>
      <c r="DC324" s="292"/>
      <c r="DD324" s="292"/>
      <c r="DE324" s="292"/>
      <c r="DF324" s="292"/>
      <c r="DG324" s="292"/>
      <c r="DH324" s="292"/>
      <c r="DI324" s="292"/>
      <c r="DJ324" s="292"/>
      <c r="DK324" s="292"/>
      <c r="DL324" s="292"/>
      <c r="DM324" s="292"/>
      <c r="DN324" s="293"/>
      <c r="DP324" s="92"/>
      <c r="DQ324" s="92"/>
      <c r="DR324" s="92"/>
      <c r="DS324" s="92"/>
      <c r="DT324" s="92"/>
      <c r="DU324" s="92"/>
      <c r="DV324" s="92"/>
      <c r="DW324" s="92"/>
      <c r="DX324" s="92"/>
      <c r="DY324" s="92"/>
      <c r="DZ324" s="92"/>
      <c r="EA324" s="92"/>
      <c r="EB324" s="92"/>
      <c r="EC324" s="92"/>
      <c r="ED324" s="92"/>
      <c r="EE324" s="92"/>
      <c r="EF324" s="92"/>
      <c r="EG324" s="92"/>
      <c r="EH324" s="92"/>
      <c r="EI324" s="92"/>
      <c r="EJ324" s="92"/>
      <c r="EK324" s="92"/>
      <c r="EL324" s="92"/>
      <c r="EM324" s="92"/>
      <c r="EN324" s="92"/>
      <c r="EO324" s="92"/>
      <c r="EP324" s="88"/>
    </row>
    <row r="325" spans="1:193" s="11" customFormat="1" ht="3" customHeight="1">
      <c r="A325" s="41"/>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c r="BB325" s="90"/>
      <c r="BC325" s="90"/>
      <c r="BD325" s="90"/>
      <c r="BE325" s="90"/>
      <c r="BF325" s="90"/>
      <c r="BG325" s="90"/>
      <c r="BH325" s="90"/>
      <c r="BI325" s="90"/>
      <c r="BJ325" s="90"/>
      <c r="BK325" s="90"/>
      <c r="BL325" s="90"/>
      <c r="BM325" s="90"/>
      <c r="BN325" s="90"/>
      <c r="BO325" s="90"/>
      <c r="BP325" s="90"/>
      <c r="BQ325" s="90"/>
      <c r="BR325" s="90"/>
      <c r="BS325" s="90"/>
      <c r="BT325" s="90"/>
      <c r="BU325" s="90"/>
      <c r="BV325" s="90"/>
      <c r="BW325" s="90"/>
      <c r="BX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FV325" s="22"/>
      <c r="FW325" s="22"/>
      <c r="FX325" s="22"/>
      <c r="FY325" s="22"/>
      <c r="FZ325" s="22"/>
      <c r="GA325" s="22"/>
      <c r="GB325" s="22"/>
      <c r="GC325" s="22"/>
      <c r="GD325" s="22"/>
      <c r="GE325" s="22"/>
      <c r="GF325" s="22"/>
      <c r="GG325" s="22"/>
      <c r="GH325" s="22"/>
      <c r="GI325" s="22"/>
      <c r="GJ325" s="22"/>
      <c r="GK325" s="22"/>
    </row>
    <row r="326" spans="1:193" s="11" customFormat="1" ht="6.75" customHeight="1">
      <c r="A326" s="41"/>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c r="BP326" s="90"/>
      <c r="BQ326" s="90"/>
      <c r="BR326" s="90"/>
      <c r="BS326" s="90"/>
      <c r="BT326" s="90"/>
      <c r="BU326" s="90"/>
      <c r="BV326" s="90"/>
      <c r="BW326" s="90"/>
      <c r="BX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FV326" s="22"/>
      <c r="FW326" s="22"/>
      <c r="FX326" s="22"/>
      <c r="FY326" s="22"/>
      <c r="FZ326" s="22"/>
      <c r="GA326" s="22"/>
      <c r="GB326" s="22"/>
      <c r="GC326" s="22"/>
      <c r="GD326" s="22"/>
      <c r="GE326" s="22"/>
      <c r="GF326" s="22"/>
      <c r="GG326" s="22"/>
      <c r="GH326" s="22"/>
      <c r="GI326" s="22"/>
      <c r="GJ326" s="22"/>
      <c r="GK326" s="22"/>
    </row>
    <row r="327" spans="1:193" s="11" customFormat="1" ht="3" customHeight="1">
      <c r="A327" s="41"/>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c r="BP327" s="90"/>
      <c r="BQ327" s="90"/>
      <c r="BR327" s="90"/>
      <c r="BS327" s="90"/>
      <c r="BT327" s="90"/>
      <c r="BU327" s="90"/>
      <c r="BV327" s="90"/>
      <c r="BW327" s="90"/>
      <c r="BX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FV327" s="22"/>
      <c r="FW327" s="22"/>
      <c r="FX327" s="22"/>
      <c r="FY327" s="22"/>
      <c r="FZ327" s="22"/>
      <c r="GA327" s="22"/>
      <c r="GB327" s="22"/>
      <c r="GC327" s="22"/>
      <c r="GD327" s="22"/>
      <c r="GE327" s="22"/>
      <c r="GF327" s="22"/>
      <c r="GG327" s="22"/>
      <c r="GH327" s="22"/>
      <c r="GI327" s="22"/>
      <c r="GJ327" s="22"/>
      <c r="GK327" s="22"/>
    </row>
    <row r="328" spans="1:145" s="11" customFormat="1" ht="0.75" customHeight="1">
      <c r="A328" s="41"/>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DO328" s="92"/>
      <c r="DP328" s="92"/>
      <c r="DQ328" s="92"/>
      <c r="DR328" s="92"/>
      <c r="DS328" s="92"/>
      <c r="DT328" s="92"/>
      <c r="DU328" s="92"/>
      <c r="DV328" s="92"/>
      <c r="DW328" s="92"/>
      <c r="DX328" s="92"/>
      <c r="DY328" s="92"/>
      <c r="DZ328" s="92"/>
      <c r="EA328" s="92"/>
      <c r="EB328" s="92"/>
      <c r="EC328" s="92"/>
      <c r="ED328" s="92"/>
      <c r="EE328" s="92"/>
      <c r="EF328" s="92"/>
      <c r="EG328" s="92"/>
      <c r="EH328" s="92"/>
      <c r="EI328" s="92"/>
      <c r="EJ328" s="92"/>
      <c r="EK328" s="92"/>
      <c r="EL328" s="92"/>
      <c r="EM328" s="92"/>
      <c r="EN328" s="92"/>
      <c r="EO328" s="92"/>
    </row>
    <row r="329" spans="1:84" s="11" customFormat="1" ht="3" customHeight="1">
      <c r="A329" s="41"/>
      <c r="BX329" s="21"/>
      <c r="BY329" s="21"/>
      <c r="BZ329" s="21"/>
      <c r="CA329" s="21"/>
      <c r="CB329" s="21"/>
      <c r="CC329" s="21"/>
      <c r="CD329" s="21"/>
      <c r="CE329" s="21"/>
      <c r="CF329" s="21"/>
    </row>
    <row r="330" spans="2:147" ht="0.75" customHeight="1">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4"/>
      <c r="BY330" s="4"/>
      <c r="BZ330" s="4"/>
      <c r="CA330" s="4"/>
      <c r="CB330" s="4"/>
      <c r="CC330" s="4"/>
      <c r="CD330" s="4"/>
      <c r="CE330" s="4"/>
      <c r="CF330" s="4"/>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4"/>
      <c r="EG330" s="4"/>
      <c r="EH330" s="4"/>
      <c r="EI330" s="4"/>
      <c r="EJ330" s="4"/>
      <c r="EK330" s="4"/>
      <c r="EL330" s="4"/>
      <c r="EM330" s="4"/>
      <c r="EN330" s="4"/>
      <c r="EO330" s="3"/>
      <c r="EP330" s="3"/>
      <c r="EQ330" s="2"/>
    </row>
    <row r="331" spans="1:84" s="11" customFormat="1" ht="3" customHeight="1">
      <c r="A331" s="41"/>
      <c r="BX331" s="21"/>
      <c r="BY331" s="21"/>
      <c r="BZ331" s="21"/>
      <c r="CA331" s="21"/>
      <c r="CB331" s="21"/>
      <c r="CC331" s="21"/>
      <c r="CD331" s="21"/>
      <c r="CE331" s="21"/>
      <c r="CF331" s="21"/>
    </row>
    <row r="332" spans="1:146" s="11" customFormat="1" ht="6.75" customHeight="1">
      <c r="A332" s="41"/>
      <c r="C332" s="254"/>
      <c r="D332" s="255"/>
      <c r="E332" s="255"/>
      <c r="F332" s="255"/>
      <c r="G332" s="255"/>
      <c r="H332" s="255"/>
      <c r="I332" s="255"/>
      <c r="J332" s="255"/>
      <c r="K332" s="255"/>
      <c r="L332" s="255"/>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124"/>
      <c r="AZ332" s="55"/>
      <c r="BA332" s="55"/>
      <c r="BB332" s="55"/>
      <c r="BC332" s="294"/>
      <c r="BD332" s="295"/>
      <c r="BE332" s="295"/>
      <c r="BF332" s="295"/>
      <c r="BG332" s="295"/>
      <c r="BH332" s="295"/>
      <c r="BI332" s="295"/>
      <c r="BJ332" s="295"/>
      <c r="BK332" s="295"/>
      <c r="BL332" s="295"/>
      <c r="BM332" s="295"/>
      <c r="BN332" s="295"/>
      <c r="BO332" s="295"/>
      <c r="BP332" s="295"/>
      <c r="BQ332" s="295"/>
      <c r="BR332" s="295"/>
      <c r="BS332" s="295"/>
      <c r="BT332" s="295"/>
      <c r="BU332" s="295"/>
      <c r="BV332" s="295"/>
      <c r="BW332" s="295"/>
      <c r="BX332" s="295"/>
      <c r="BY332" s="295"/>
      <c r="BZ332" s="295"/>
      <c r="CA332" s="295"/>
      <c r="CB332" s="295"/>
      <c r="CC332" s="295"/>
      <c r="CD332" s="295"/>
      <c r="CE332" s="295"/>
      <c r="CF332" s="295"/>
      <c r="CG332" s="295"/>
      <c r="CH332" s="295"/>
      <c r="CI332" s="295"/>
      <c r="CJ332" s="295"/>
      <c r="CK332" s="295"/>
      <c r="CL332" s="295"/>
      <c r="CM332" s="295"/>
      <c r="CN332" s="295"/>
      <c r="CO332" s="295"/>
      <c r="CP332" s="295"/>
      <c r="CQ332" s="295"/>
      <c r="CR332" s="124"/>
      <c r="CS332" s="55"/>
      <c r="CT332" s="55"/>
      <c r="CU332" s="55"/>
      <c r="CV332" s="254"/>
      <c r="CW332" s="255"/>
      <c r="CX332" s="255"/>
      <c r="CY332" s="255"/>
      <c r="CZ332" s="255"/>
      <c r="DA332" s="255"/>
      <c r="DB332" s="255"/>
      <c r="DC332" s="255"/>
      <c r="DD332" s="255"/>
      <c r="DE332" s="255"/>
      <c r="DF332" s="255"/>
      <c r="DG332" s="255"/>
      <c r="DH332" s="255"/>
      <c r="DI332" s="255"/>
      <c r="DJ332" s="255"/>
      <c r="DK332" s="255"/>
      <c r="DL332" s="255"/>
      <c r="DM332" s="255"/>
      <c r="DN332" s="255"/>
      <c r="DO332" s="255"/>
      <c r="DP332" s="255"/>
      <c r="DQ332" s="255"/>
      <c r="DR332" s="255"/>
      <c r="DS332" s="255"/>
      <c r="DT332" s="255"/>
      <c r="DU332" s="255"/>
      <c r="DV332" s="255"/>
      <c r="DW332" s="255"/>
      <c r="DX332" s="255"/>
      <c r="DY332" s="255"/>
      <c r="DZ332" s="255"/>
      <c r="EA332" s="255"/>
      <c r="EB332" s="255"/>
      <c r="EC332" s="255"/>
      <c r="ED332" s="255"/>
      <c r="EE332" s="255"/>
      <c r="EF332" s="255"/>
      <c r="EG332" s="255"/>
      <c r="EH332" s="255"/>
      <c r="EI332" s="255"/>
      <c r="EJ332" s="255"/>
      <c r="EK332" s="255"/>
      <c r="EL332" s="255"/>
      <c r="EM332" s="255"/>
      <c r="EN332" s="255"/>
      <c r="EO332" s="255"/>
      <c r="EP332" s="256"/>
    </row>
    <row r="333" spans="1:146" s="11" customFormat="1" ht="3" customHeight="1">
      <c r="A333" s="41"/>
      <c r="C333" s="282"/>
      <c r="D333" s="283"/>
      <c r="E333" s="283"/>
      <c r="F333" s="283"/>
      <c r="G333" s="283"/>
      <c r="H333" s="283"/>
      <c r="I333" s="283"/>
      <c r="J333" s="283"/>
      <c r="K333" s="283"/>
      <c r="L333" s="283"/>
      <c r="M333" s="283"/>
      <c r="N333" s="283"/>
      <c r="O333" s="283"/>
      <c r="P333" s="283"/>
      <c r="Q333" s="283"/>
      <c r="R333" s="283"/>
      <c r="S333" s="283"/>
      <c r="T333" s="283"/>
      <c r="U333" s="283"/>
      <c r="V333" s="283"/>
      <c r="W333" s="283"/>
      <c r="X333" s="283"/>
      <c r="Y333" s="283"/>
      <c r="Z333" s="283"/>
      <c r="AA333" s="283"/>
      <c r="AB333" s="283"/>
      <c r="AC333" s="283"/>
      <c r="AD333" s="283"/>
      <c r="AE333" s="283"/>
      <c r="AF333" s="283"/>
      <c r="AG333" s="283"/>
      <c r="AH333" s="283"/>
      <c r="AI333" s="283"/>
      <c r="AJ333" s="283"/>
      <c r="AK333" s="283"/>
      <c r="AL333" s="283"/>
      <c r="AM333" s="283"/>
      <c r="AN333" s="283"/>
      <c r="AO333" s="283"/>
      <c r="AP333" s="283"/>
      <c r="AQ333" s="283"/>
      <c r="AR333" s="283"/>
      <c r="AS333" s="283"/>
      <c r="AT333" s="283"/>
      <c r="AU333" s="283"/>
      <c r="AV333" s="283"/>
      <c r="AW333" s="283"/>
      <c r="AX333" s="283"/>
      <c r="AY333" s="125"/>
      <c r="AZ333" s="55"/>
      <c r="BA333" s="55"/>
      <c r="BB333" s="55"/>
      <c r="BC333" s="296"/>
      <c r="BD333" s="297"/>
      <c r="BE333" s="297"/>
      <c r="BF333" s="297"/>
      <c r="BG333" s="297"/>
      <c r="BH333" s="297"/>
      <c r="BI333" s="297"/>
      <c r="BJ333" s="297"/>
      <c r="BK333" s="297"/>
      <c r="BL333" s="297"/>
      <c r="BM333" s="297"/>
      <c r="BN333" s="297"/>
      <c r="BO333" s="297"/>
      <c r="BP333" s="297"/>
      <c r="BQ333" s="297"/>
      <c r="BR333" s="297"/>
      <c r="BS333" s="297"/>
      <c r="BT333" s="297"/>
      <c r="BU333" s="297"/>
      <c r="BV333" s="297"/>
      <c r="BW333" s="297"/>
      <c r="BX333" s="297"/>
      <c r="BY333" s="297"/>
      <c r="BZ333" s="297"/>
      <c r="CA333" s="297"/>
      <c r="CB333" s="297"/>
      <c r="CC333" s="297"/>
      <c r="CD333" s="297"/>
      <c r="CE333" s="297"/>
      <c r="CF333" s="297"/>
      <c r="CG333" s="297"/>
      <c r="CH333" s="297"/>
      <c r="CI333" s="297"/>
      <c r="CJ333" s="297"/>
      <c r="CK333" s="297"/>
      <c r="CL333" s="297"/>
      <c r="CM333" s="297"/>
      <c r="CN333" s="297"/>
      <c r="CO333" s="297"/>
      <c r="CP333" s="297"/>
      <c r="CQ333" s="297"/>
      <c r="CR333" s="125"/>
      <c r="CS333" s="55"/>
      <c r="CT333" s="55"/>
      <c r="CU333" s="55"/>
      <c r="CV333" s="282"/>
      <c r="CW333" s="283"/>
      <c r="CX333" s="283"/>
      <c r="CY333" s="283"/>
      <c r="CZ333" s="283"/>
      <c r="DA333" s="283"/>
      <c r="DB333" s="283"/>
      <c r="DC333" s="283"/>
      <c r="DD333" s="283"/>
      <c r="DE333" s="283"/>
      <c r="DF333" s="283"/>
      <c r="DG333" s="283"/>
      <c r="DH333" s="283"/>
      <c r="DI333" s="283"/>
      <c r="DJ333" s="283"/>
      <c r="DK333" s="283"/>
      <c r="DL333" s="283"/>
      <c r="DM333" s="283"/>
      <c r="DN333" s="283"/>
      <c r="DO333" s="283"/>
      <c r="DP333" s="283"/>
      <c r="DQ333" s="283"/>
      <c r="DR333" s="283"/>
      <c r="DS333" s="283"/>
      <c r="DT333" s="283"/>
      <c r="DU333" s="283"/>
      <c r="DV333" s="283"/>
      <c r="DW333" s="283"/>
      <c r="DX333" s="283"/>
      <c r="DY333" s="283"/>
      <c r="DZ333" s="283"/>
      <c r="EA333" s="283"/>
      <c r="EB333" s="283"/>
      <c r="EC333" s="283"/>
      <c r="ED333" s="283"/>
      <c r="EE333" s="283"/>
      <c r="EF333" s="283"/>
      <c r="EG333" s="283"/>
      <c r="EH333" s="283"/>
      <c r="EI333" s="283"/>
      <c r="EJ333" s="283"/>
      <c r="EK333" s="283"/>
      <c r="EL333" s="283"/>
      <c r="EM333" s="283"/>
      <c r="EN333" s="283"/>
      <c r="EO333" s="283"/>
      <c r="EP333" s="284"/>
    </row>
    <row r="334" spans="1:146" s="11" customFormat="1" ht="3" customHeight="1">
      <c r="A334" s="41"/>
      <c r="C334" s="282"/>
      <c r="D334" s="283"/>
      <c r="E334" s="283"/>
      <c r="F334" s="283"/>
      <c r="G334" s="283"/>
      <c r="H334" s="283"/>
      <c r="I334" s="283"/>
      <c r="J334" s="283"/>
      <c r="K334" s="283"/>
      <c r="L334" s="283"/>
      <c r="M334" s="283"/>
      <c r="N334" s="283"/>
      <c r="O334" s="283"/>
      <c r="P334" s="283"/>
      <c r="Q334" s="283"/>
      <c r="R334" s="283"/>
      <c r="S334" s="283"/>
      <c r="T334" s="283"/>
      <c r="U334" s="283"/>
      <c r="V334" s="283"/>
      <c r="W334" s="283"/>
      <c r="X334" s="283"/>
      <c r="Y334" s="283"/>
      <c r="Z334" s="283"/>
      <c r="AA334" s="283"/>
      <c r="AB334" s="283"/>
      <c r="AC334" s="283"/>
      <c r="AD334" s="283"/>
      <c r="AE334" s="283"/>
      <c r="AF334" s="283"/>
      <c r="AG334" s="283"/>
      <c r="AH334" s="283"/>
      <c r="AI334" s="283"/>
      <c r="AJ334" s="283"/>
      <c r="AK334" s="283"/>
      <c r="AL334" s="283"/>
      <c r="AM334" s="283"/>
      <c r="AN334" s="283"/>
      <c r="AO334" s="283"/>
      <c r="AP334" s="283"/>
      <c r="AQ334" s="283"/>
      <c r="AR334" s="283"/>
      <c r="AS334" s="283"/>
      <c r="AT334" s="283"/>
      <c r="AU334" s="283"/>
      <c r="AV334" s="283"/>
      <c r="AW334" s="283"/>
      <c r="AX334" s="283"/>
      <c r="AY334" s="125"/>
      <c r="AZ334" s="55"/>
      <c r="BA334" s="55"/>
      <c r="BB334" s="55"/>
      <c r="BC334" s="296"/>
      <c r="BD334" s="297"/>
      <c r="BE334" s="297"/>
      <c r="BF334" s="297"/>
      <c r="BG334" s="297"/>
      <c r="BH334" s="297"/>
      <c r="BI334" s="297"/>
      <c r="BJ334" s="297"/>
      <c r="BK334" s="297"/>
      <c r="BL334" s="297"/>
      <c r="BM334" s="297"/>
      <c r="BN334" s="297"/>
      <c r="BO334" s="297"/>
      <c r="BP334" s="297"/>
      <c r="BQ334" s="297"/>
      <c r="BR334" s="297"/>
      <c r="BS334" s="297"/>
      <c r="BT334" s="297"/>
      <c r="BU334" s="297"/>
      <c r="BV334" s="297"/>
      <c r="BW334" s="297"/>
      <c r="BX334" s="297"/>
      <c r="BY334" s="297"/>
      <c r="BZ334" s="297"/>
      <c r="CA334" s="297"/>
      <c r="CB334" s="297"/>
      <c r="CC334" s="297"/>
      <c r="CD334" s="297"/>
      <c r="CE334" s="297"/>
      <c r="CF334" s="297"/>
      <c r="CG334" s="297"/>
      <c r="CH334" s="297"/>
      <c r="CI334" s="297"/>
      <c r="CJ334" s="297"/>
      <c r="CK334" s="297"/>
      <c r="CL334" s="297"/>
      <c r="CM334" s="297"/>
      <c r="CN334" s="297"/>
      <c r="CO334" s="297"/>
      <c r="CP334" s="297"/>
      <c r="CQ334" s="297"/>
      <c r="CR334" s="125"/>
      <c r="CS334" s="55"/>
      <c r="CT334" s="55"/>
      <c r="CU334" s="55"/>
      <c r="CV334" s="282"/>
      <c r="CW334" s="283"/>
      <c r="CX334" s="283"/>
      <c r="CY334" s="283"/>
      <c r="CZ334" s="283"/>
      <c r="DA334" s="283"/>
      <c r="DB334" s="283"/>
      <c r="DC334" s="283"/>
      <c r="DD334" s="283"/>
      <c r="DE334" s="283"/>
      <c r="DF334" s="283"/>
      <c r="DG334" s="283"/>
      <c r="DH334" s="283"/>
      <c r="DI334" s="283"/>
      <c r="DJ334" s="283"/>
      <c r="DK334" s="283"/>
      <c r="DL334" s="283"/>
      <c r="DM334" s="283"/>
      <c r="DN334" s="283"/>
      <c r="DO334" s="283"/>
      <c r="DP334" s="283"/>
      <c r="DQ334" s="283"/>
      <c r="DR334" s="283"/>
      <c r="DS334" s="283"/>
      <c r="DT334" s="283"/>
      <c r="DU334" s="283"/>
      <c r="DV334" s="283"/>
      <c r="DW334" s="283"/>
      <c r="DX334" s="283"/>
      <c r="DY334" s="283"/>
      <c r="DZ334" s="283"/>
      <c r="EA334" s="283"/>
      <c r="EB334" s="283"/>
      <c r="EC334" s="283"/>
      <c r="ED334" s="283"/>
      <c r="EE334" s="283"/>
      <c r="EF334" s="283"/>
      <c r="EG334" s="283"/>
      <c r="EH334" s="283"/>
      <c r="EI334" s="283"/>
      <c r="EJ334" s="283"/>
      <c r="EK334" s="283"/>
      <c r="EL334" s="283"/>
      <c r="EM334" s="283"/>
      <c r="EN334" s="283"/>
      <c r="EO334" s="283"/>
      <c r="EP334" s="284"/>
    </row>
    <row r="335" spans="1:146" s="11" customFormat="1" ht="24.75" customHeight="1">
      <c r="A335" s="41"/>
      <c r="C335" s="257"/>
      <c r="D335" s="258"/>
      <c r="E335" s="258"/>
      <c r="F335" s="258"/>
      <c r="G335" s="258"/>
      <c r="H335" s="258"/>
      <c r="I335" s="258"/>
      <c r="J335" s="258"/>
      <c r="K335" s="258"/>
      <c r="L335" s="258"/>
      <c r="M335" s="258"/>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8"/>
      <c r="AN335" s="258"/>
      <c r="AO335" s="258"/>
      <c r="AP335" s="258"/>
      <c r="AQ335" s="258"/>
      <c r="AR335" s="258"/>
      <c r="AS335" s="258"/>
      <c r="AT335" s="258"/>
      <c r="AU335" s="258"/>
      <c r="AV335" s="258"/>
      <c r="AW335" s="258"/>
      <c r="AX335" s="258"/>
      <c r="AY335" s="126"/>
      <c r="AZ335" s="55"/>
      <c r="BA335" s="55"/>
      <c r="BB335" s="55"/>
      <c r="BC335" s="298"/>
      <c r="BD335" s="299"/>
      <c r="BE335" s="299"/>
      <c r="BF335" s="299"/>
      <c r="BG335" s="299"/>
      <c r="BH335" s="299"/>
      <c r="BI335" s="299"/>
      <c r="BJ335" s="299"/>
      <c r="BK335" s="299"/>
      <c r="BL335" s="299"/>
      <c r="BM335" s="299"/>
      <c r="BN335" s="299"/>
      <c r="BO335" s="299"/>
      <c r="BP335" s="299"/>
      <c r="BQ335" s="299"/>
      <c r="BR335" s="299"/>
      <c r="BS335" s="299"/>
      <c r="BT335" s="299"/>
      <c r="BU335" s="299"/>
      <c r="BV335" s="299"/>
      <c r="BW335" s="299"/>
      <c r="BX335" s="299"/>
      <c r="BY335" s="299"/>
      <c r="BZ335" s="299"/>
      <c r="CA335" s="299"/>
      <c r="CB335" s="299"/>
      <c r="CC335" s="299"/>
      <c r="CD335" s="299"/>
      <c r="CE335" s="299"/>
      <c r="CF335" s="299"/>
      <c r="CG335" s="299"/>
      <c r="CH335" s="299"/>
      <c r="CI335" s="299"/>
      <c r="CJ335" s="299"/>
      <c r="CK335" s="299"/>
      <c r="CL335" s="299"/>
      <c r="CM335" s="299"/>
      <c r="CN335" s="299"/>
      <c r="CO335" s="299"/>
      <c r="CP335" s="299"/>
      <c r="CQ335" s="299"/>
      <c r="CR335" s="125"/>
      <c r="CS335" s="55"/>
      <c r="CT335" s="55"/>
      <c r="CU335" s="55"/>
      <c r="CV335" s="257"/>
      <c r="CW335" s="258"/>
      <c r="CX335" s="258"/>
      <c r="CY335" s="258"/>
      <c r="CZ335" s="258"/>
      <c r="DA335" s="258"/>
      <c r="DB335" s="258"/>
      <c r="DC335" s="258"/>
      <c r="DD335" s="258"/>
      <c r="DE335" s="258"/>
      <c r="DF335" s="258"/>
      <c r="DG335" s="258"/>
      <c r="DH335" s="258"/>
      <c r="DI335" s="258"/>
      <c r="DJ335" s="258"/>
      <c r="DK335" s="258"/>
      <c r="DL335" s="258"/>
      <c r="DM335" s="258"/>
      <c r="DN335" s="258"/>
      <c r="DO335" s="258"/>
      <c r="DP335" s="258"/>
      <c r="DQ335" s="258"/>
      <c r="DR335" s="258"/>
      <c r="DS335" s="258"/>
      <c r="DT335" s="258"/>
      <c r="DU335" s="258"/>
      <c r="DV335" s="258"/>
      <c r="DW335" s="258"/>
      <c r="DX335" s="258"/>
      <c r="DY335" s="258"/>
      <c r="DZ335" s="258"/>
      <c r="EA335" s="258"/>
      <c r="EB335" s="258"/>
      <c r="EC335" s="258"/>
      <c r="ED335" s="258"/>
      <c r="EE335" s="258"/>
      <c r="EF335" s="258"/>
      <c r="EG335" s="258"/>
      <c r="EH335" s="258"/>
      <c r="EI335" s="258"/>
      <c r="EJ335" s="258"/>
      <c r="EK335" s="258"/>
      <c r="EL335" s="258"/>
      <c r="EM335" s="258"/>
      <c r="EN335" s="258"/>
      <c r="EO335" s="258"/>
      <c r="EP335" s="259"/>
    </row>
    <row r="336" spans="1:146" s="11" customFormat="1" ht="7.5" customHeight="1">
      <c r="A336" s="41"/>
      <c r="C336" s="245" t="s">
        <v>39</v>
      </c>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246"/>
      <c r="AT336" s="246"/>
      <c r="AU336" s="246"/>
      <c r="AV336" s="246"/>
      <c r="AW336" s="246"/>
      <c r="AX336" s="246"/>
      <c r="AY336" s="247"/>
      <c r="AZ336" s="23"/>
      <c r="BA336" s="23"/>
      <c r="BB336" s="23"/>
      <c r="BC336" s="285" t="s">
        <v>28</v>
      </c>
      <c r="BD336" s="286"/>
      <c r="BE336" s="286"/>
      <c r="BF336" s="286"/>
      <c r="BG336" s="286"/>
      <c r="BH336" s="286"/>
      <c r="BI336" s="286"/>
      <c r="BJ336" s="286"/>
      <c r="BK336" s="286"/>
      <c r="BL336" s="286"/>
      <c r="BM336" s="286"/>
      <c r="BN336" s="286"/>
      <c r="BO336" s="286"/>
      <c r="BP336" s="286"/>
      <c r="BQ336" s="286"/>
      <c r="BR336" s="286"/>
      <c r="BS336" s="286"/>
      <c r="BT336" s="286"/>
      <c r="BU336" s="286"/>
      <c r="BV336" s="286"/>
      <c r="BW336" s="286"/>
      <c r="BX336" s="286"/>
      <c r="BY336" s="286"/>
      <c r="BZ336" s="286"/>
      <c r="CA336" s="286"/>
      <c r="CB336" s="286"/>
      <c r="CC336" s="286"/>
      <c r="CD336" s="286"/>
      <c r="CE336" s="286"/>
      <c r="CF336" s="286"/>
      <c r="CG336" s="286"/>
      <c r="CH336" s="286"/>
      <c r="CI336" s="286"/>
      <c r="CJ336" s="286"/>
      <c r="CK336" s="286"/>
      <c r="CL336" s="286"/>
      <c r="CM336" s="286"/>
      <c r="CN336" s="286"/>
      <c r="CO336" s="286"/>
      <c r="CP336" s="286"/>
      <c r="CQ336" s="286"/>
      <c r="CR336" s="287"/>
      <c r="CS336" s="92"/>
      <c r="CT336" s="92"/>
      <c r="CU336" s="92"/>
      <c r="CV336" s="245" t="s">
        <v>46</v>
      </c>
      <c r="CW336" s="246"/>
      <c r="CX336" s="246"/>
      <c r="CY336" s="246"/>
      <c r="CZ336" s="246"/>
      <c r="DA336" s="246"/>
      <c r="DB336" s="246"/>
      <c r="DC336" s="246"/>
      <c r="DD336" s="246"/>
      <c r="DE336" s="246"/>
      <c r="DF336" s="246"/>
      <c r="DG336" s="246"/>
      <c r="DH336" s="246"/>
      <c r="DI336" s="246"/>
      <c r="DJ336" s="246"/>
      <c r="DK336" s="246"/>
      <c r="DL336" s="246"/>
      <c r="DM336" s="246"/>
      <c r="DN336" s="246"/>
      <c r="DO336" s="246"/>
      <c r="DP336" s="246"/>
      <c r="DQ336" s="246"/>
      <c r="DR336" s="246"/>
      <c r="DS336" s="246"/>
      <c r="DT336" s="246"/>
      <c r="DU336" s="246"/>
      <c r="DV336" s="246"/>
      <c r="DW336" s="246"/>
      <c r="DX336" s="246"/>
      <c r="DY336" s="246"/>
      <c r="DZ336" s="246"/>
      <c r="EA336" s="246"/>
      <c r="EB336" s="246"/>
      <c r="EC336" s="246"/>
      <c r="ED336" s="246"/>
      <c r="EE336" s="246"/>
      <c r="EF336" s="246"/>
      <c r="EG336" s="246"/>
      <c r="EH336" s="246"/>
      <c r="EI336" s="246"/>
      <c r="EJ336" s="246"/>
      <c r="EK336" s="246"/>
      <c r="EL336" s="246"/>
      <c r="EM336" s="246"/>
      <c r="EN336" s="246"/>
      <c r="EO336" s="246"/>
      <c r="EP336" s="247"/>
    </row>
    <row r="337" spans="1:146" s="11" customFormat="1" ht="3" customHeight="1">
      <c r="A337" s="41"/>
      <c r="C337" s="248"/>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49"/>
      <c r="AE337" s="249"/>
      <c r="AF337" s="249"/>
      <c r="AG337" s="249"/>
      <c r="AH337" s="249"/>
      <c r="AI337" s="249"/>
      <c r="AJ337" s="249"/>
      <c r="AK337" s="249"/>
      <c r="AL337" s="249"/>
      <c r="AM337" s="249"/>
      <c r="AN337" s="249"/>
      <c r="AO337" s="249"/>
      <c r="AP337" s="249"/>
      <c r="AQ337" s="249"/>
      <c r="AR337" s="249"/>
      <c r="AS337" s="249"/>
      <c r="AT337" s="249"/>
      <c r="AU337" s="249"/>
      <c r="AV337" s="249"/>
      <c r="AW337" s="249"/>
      <c r="AX337" s="249"/>
      <c r="AY337" s="250"/>
      <c r="AZ337" s="23"/>
      <c r="BA337" s="23"/>
      <c r="BB337" s="23"/>
      <c r="BC337" s="288"/>
      <c r="BD337" s="289"/>
      <c r="BE337" s="289"/>
      <c r="BF337" s="289"/>
      <c r="BG337" s="289"/>
      <c r="BH337" s="289"/>
      <c r="BI337" s="289"/>
      <c r="BJ337" s="289"/>
      <c r="BK337" s="289"/>
      <c r="BL337" s="289"/>
      <c r="BM337" s="289"/>
      <c r="BN337" s="289"/>
      <c r="BO337" s="289"/>
      <c r="BP337" s="289"/>
      <c r="BQ337" s="289"/>
      <c r="BR337" s="289"/>
      <c r="BS337" s="289"/>
      <c r="BT337" s="289"/>
      <c r="BU337" s="289"/>
      <c r="BV337" s="289"/>
      <c r="BW337" s="289"/>
      <c r="BX337" s="289"/>
      <c r="BY337" s="289"/>
      <c r="BZ337" s="289"/>
      <c r="CA337" s="289"/>
      <c r="CB337" s="289"/>
      <c r="CC337" s="289"/>
      <c r="CD337" s="289"/>
      <c r="CE337" s="289"/>
      <c r="CF337" s="289"/>
      <c r="CG337" s="289"/>
      <c r="CH337" s="289"/>
      <c r="CI337" s="289"/>
      <c r="CJ337" s="289"/>
      <c r="CK337" s="289"/>
      <c r="CL337" s="289"/>
      <c r="CM337" s="289"/>
      <c r="CN337" s="289"/>
      <c r="CO337" s="289"/>
      <c r="CP337" s="289"/>
      <c r="CQ337" s="289"/>
      <c r="CR337" s="290"/>
      <c r="CS337" s="92"/>
      <c r="CT337" s="92"/>
      <c r="CU337" s="92"/>
      <c r="CV337" s="248"/>
      <c r="CW337" s="249"/>
      <c r="CX337" s="249"/>
      <c r="CY337" s="249"/>
      <c r="CZ337" s="249"/>
      <c r="DA337" s="249"/>
      <c r="DB337" s="249"/>
      <c r="DC337" s="249"/>
      <c r="DD337" s="249"/>
      <c r="DE337" s="249"/>
      <c r="DF337" s="249"/>
      <c r="DG337" s="249"/>
      <c r="DH337" s="249"/>
      <c r="DI337" s="249"/>
      <c r="DJ337" s="249"/>
      <c r="DK337" s="249"/>
      <c r="DL337" s="249"/>
      <c r="DM337" s="249"/>
      <c r="DN337" s="249"/>
      <c r="DO337" s="249"/>
      <c r="DP337" s="249"/>
      <c r="DQ337" s="249"/>
      <c r="DR337" s="249"/>
      <c r="DS337" s="249"/>
      <c r="DT337" s="249"/>
      <c r="DU337" s="249"/>
      <c r="DV337" s="249"/>
      <c r="DW337" s="249"/>
      <c r="DX337" s="249"/>
      <c r="DY337" s="249"/>
      <c r="DZ337" s="249"/>
      <c r="EA337" s="249"/>
      <c r="EB337" s="249"/>
      <c r="EC337" s="249"/>
      <c r="ED337" s="249"/>
      <c r="EE337" s="249"/>
      <c r="EF337" s="249"/>
      <c r="EG337" s="249"/>
      <c r="EH337" s="249"/>
      <c r="EI337" s="249"/>
      <c r="EJ337" s="249"/>
      <c r="EK337" s="249"/>
      <c r="EL337" s="249"/>
      <c r="EM337" s="249"/>
      <c r="EN337" s="249"/>
      <c r="EO337" s="249"/>
      <c r="EP337" s="250"/>
    </row>
    <row r="338" spans="1:146" s="11" customFormat="1" ht="3" customHeight="1">
      <c r="A338" s="41"/>
      <c r="C338" s="248"/>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249"/>
      <c r="AM338" s="249"/>
      <c r="AN338" s="249"/>
      <c r="AO338" s="249"/>
      <c r="AP338" s="249"/>
      <c r="AQ338" s="249"/>
      <c r="AR338" s="249"/>
      <c r="AS338" s="249"/>
      <c r="AT338" s="249"/>
      <c r="AU338" s="249"/>
      <c r="AV338" s="249"/>
      <c r="AW338" s="249"/>
      <c r="AX338" s="249"/>
      <c r="AY338" s="250"/>
      <c r="AZ338" s="23"/>
      <c r="BA338" s="23"/>
      <c r="BB338" s="23"/>
      <c r="BC338" s="291"/>
      <c r="BD338" s="292"/>
      <c r="BE338" s="292"/>
      <c r="BF338" s="292"/>
      <c r="BG338" s="292"/>
      <c r="BH338" s="292"/>
      <c r="BI338" s="292"/>
      <c r="BJ338" s="292"/>
      <c r="BK338" s="292"/>
      <c r="BL338" s="292"/>
      <c r="BM338" s="292"/>
      <c r="BN338" s="292"/>
      <c r="BO338" s="292"/>
      <c r="BP338" s="292"/>
      <c r="BQ338" s="292"/>
      <c r="BR338" s="292"/>
      <c r="BS338" s="292"/>
      <c r="BT338" s="292"/>
      <c r="BU338" s="292"/>
      <c r="BV338" s="292"/>
      <c r="BW338" s="292"/>
      <c r="BX338" s="292"/>
      <c r="BY338" s="292"/>
      <c r="BZ338" s="292"/>
      <c r="CA338" s="292"/>
      <c r="CB338" s="292"/>
      <c r="CC338" s="292"/>
      <c r="CD338" s="292"/>
      <c r="CE338" s="292"/>
      <c r="CF338" s="292"/>
      <c r="CG338" s="292"/>
      <c r="CH338" s="292"/>
      <c r="CI338" s="292"/>
      <c r="CJ338" s="292"/>
      <c r="CK338" s="292"/>
      <c r="CL338" s="292"/>
      <c r="CM338" s="292"/>
      <c r="CN338" s="292"/>
      <c r="CO338" s="292"/>
      <c r="CP338" s="292"/>
      <c r="CQ338" s="292"/>
      <c r="CR338" s="293"/>
      <c r="CS338" s="92"/>
      <c r="CT338" s="92"/>
      <c r="CU338" s="92"/>
      <c r="CV338" s="248"/>
      <c r="CW338" s="249"/>
      <c r="CX338" s="249"/>
      <c r="CY338" s="249"/>
      <c r="CZ338" s="249"/>
      <c r="DA338" s="249"/>
      <c r="DB338" s="249"/>
      <c r="DC338" s="249"/>
      <c r="DD338" s="249"/>
      <c r="DE338" s="249"/>
      <c r="DF338" s="249"/>
      <c r="DG338" s="249"/>
      <c r="DH338" s="249"/>
      <c r="DI338" s="249"/>
      <c r="DJ338" s="249"/>
      <c r="DK338" s="249"/>
      <c r="DL338" s="249"/>
      <c r="DM338" s="249"/>
      <c r="DN338" s="249"/>
      <c r="DO338" s="249"/>
      <c r="DP338" s="249"/>
      <c r="DQ338" s="249"/>
      <c r="DR338" s="249"/>
      <c r="DS338" s="249"/>
      <c r="DT338" s="249"/>
      <c r="DU338" s="249"/>
      <c r="DV338" s="249"/>
      <c r="DW338" s="249"/>
      <c r="DX338" s="249"/>
      <c r="DY338" s="249"/>
      <c r="DZ338" s="249"/>
      <c r="EA338" s="249"/>
      <c r="EB338" s="249"/>
      <c r="EC338" s="249"/>
      <c r="ED338" s="249"/>
      <c r="EE338" s="249"/>
      <c r="EF338" s="249"/>
      <c r="EG338" s="249"/>
      <c r="EH338" s="249"/>
      <c r="EI338" s="249"/>
      <c r="EJ338" s="249"/>
      <c r="EK338" s="249"/>
      <c r="EL338" s="249"/>
      <c r="EM338" s="249"/>
      <c r="EN338" s="249"/>
      <c r="EO338" s="249"/>
      <c r="EP338" s="250"/>
    </row>
    <row r="339" spans="1:146" s="11" customFormat="1" ht="0.75" customHeight="1">
      <c r="A339" s="41"/>
      <c r="C339" s="251"/>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252"/>
      <c r="AF339" s="252"/>
      <c r="AG339" s="252"/>
      <c r="AH339" s="252"/>
      <c r="AI339" s="252"/>
      <c r="AJ339" s="252"/>
      <c r="AK339" s="252"/>
      <c r="AL339" s="252"/>
      <c r="AM339" s="252"/>
      <c r="AN339" s="252"/>
      <c r="AO339" s="252"/>
      <c r="AP339" s="252"/>
      <c r="AQ339" s="252"/>
      <c r="AR339" s="252"/>
      <c r="AS339" s="252"/>
      <c r="AT339" s="252"/>
      <c r="AU339" s="252"/>
      <c r="AV339" s="252"/>
      <c r="AW339" s="252"/>
      <c r="AX339" s="252"/>
      <c r="AY339" s="253"/>
      <c r="AZ339" s="23"/>
      <c r="BA339" s="23"/>
      <c r="BB339" s="23"/>
      <c r="BC339" s="23"/>
      <c r="BD339" s="23"/>
      <c r="BE339" s="23"/>
      <c r="BF339" s="23"/>
      <c r="BG339" s="23"/>
      <c r="BH339" s="23"/>
      <c r="BI339" s="23"/>
      <c r="BJ339" s="23"/>
      <c r="BK339" s="23"/>
      <c r="BL339" s="23"/>
      <c r="BM339" s="23"/>
      <c r="BN339" s="23"/>
      <c r="BO339" s="23"/>
      <c r="BP339" s="23"/>
      <c r="BQ339" s="23"/>
      <c r="BR339" s="23"/>
      <c r="BS339" s="23"/>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V339" s="251"/>
      <c r="CW339" s="252"/>
      <c r="CX339" s="252"/>
      <c r="CY339" s="252"/>
      <c r="CZ339" s="252"/>
      <c r="DA339" s="252"/>
      <c r="DB339" s="252"/>
      <c r="DC339" s="252"/>
      <c r="DD339" s="252"/>
      <c r="DE339" s="252"/>
      <c r="DF339" s="252"/>
      <c r="DG339" s="252"/>
      <c r="DH339" s="252"/>
      <c r="DI339" s="252"/>
      <c r="DJ339" s="252"/>
      <c r="DK339" s="252"/>
      <c r="DL339" s="252"/>
      <c r="DM339" s="252"/>
      <c r="DN339" s="252"/>
      <c r="DO339" s="252"/>
      <c r="DP339" s="252"/>
      <c r="DQ339" s="252"/>
      <c r="DR339" s="252"/>
      <c r="DS339" s="252"/>
      <c r="DT339" s="252"/>
      <c r="DU339" s="252"/>
      <c r="DV339" s="252"/>
      <c r="DW339" s="252"/>
      <c r="DX339" s="252"/>
      <c r="DY339" s="252"/>
      <c r="DZ339" s="252"/>
      <c r="EA339" s="252"/>
      <c r="EB339" s="252"/>
      <c r="EC339" s="252"/>
      <c r="ED339" s="252"/>
      <c r="EE339" s="252"/>
      <c r="EF339" s="252"/>
      <c r="EG339" s="252"/>
      <c r="EH339" s="252"/>
      <c r="EI339" s="252"/>
      <c r="EJ339" s="252"/>
      <c r="EK339" s="252"/>
      <c r="EL339" s="252"/>
      <c r="EM339" s="252"/>
      <c r="EN339" s="252"/>
      <c r="EO339" s="252"/>
      <c r="EP339" s="253"/>
    </row>
    <row r="340" spans="1:110" s="11" customFormat="1" ht="3" customHeight="1">
      <c r="A340" s="41"/>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c r="CY340" s="37"/>
      <c r="CZ340" s="37"/>
      <c r="DA340" s="37"/>
      <c r="DB340" s="37"/>
      <c r="DC340" s="37"/>
      <c r="DD340" s="37"/>
      <c r="DE340" s="37"/>
      <c r="DF340" s="37"/>
    </row>
    <row r="341" spans="1:146" s="11" customFormat="1" ht="7.5" customHeight="1">
      <c r="A341" s="41"/>
      <c r="C341" s="409" t="s">
        <v>41</v>
      </c>
      <c r="D341" s="409"/>
      <c r="E341" s="409"/>
      <c r="F341" s="409"/>
      <c r="G341" s="409"/>
      <c r="H341" s="409"/>
      <c r="I341" s="409"/>
      <c r="J341" s="409"/>
      <c r="K341" s="409"/>
      <c r="L341" s="409"/>
      <c r="M341" s="409"/>
      <c r="N341" s="409"/>
      <c r="O341" s="409"/>
      <c r="P341" s="409"/>
      <c r="Q341" s="409"/>
      <c r="R341" s="409"/>
      <c r="S341" s="409"/>
      <c r="T341" s="409"/>
      <c r="U341" s="409"/>
      <c r="V341" s="409"/>
      <c r="W341" s="409"/>
      <c r="X341" s="409"/>
      <c r="Y341" s="409"/>
      <c r="Z341" s="409"/>
      <c r="AA341" s="409"/>
      <c r="AB341" s="409"/>
      <c r="AC341" s="409"/>
      <c r="AD341" s="409"/>
      <c r="AE341" s="409"/>
      <c r="AF341" s="409"/>
      <c r="AG341" s="409"/>
      <c r="AH341" s="409"/>
      <c r="AI341" s="409"/>
      <c r="AJ341" s="409"/>
      <c r="AK341" s="409"/>
      <c r="AL341" s="409"/>
      <c r="AM341" s="409"/>
      <c r="AN341" s="409"/>
      <c r="AO341" s="409"/>
      <c r="AP341" s="409"/>
      <c r="AQ341" s="409"/>
      <c r="AR341" s="409"/>
      <c r="AS341" s="409"/>
      <c r="AT341" s="409"/>
      <c r="AU341" s="409"/>
      <c r="AV341" s="409"/>
      <c r="AW341" s="409"/>
      <c r="AX341" s="409"/>
      <c r="AY341" s="409"/>
      <c r="AZ341" s="409"/>
      <c r="BA341" s="409"/>
      <c r="BB341" s="409"/>
      <c r="BC341" s="409"/>
      <c r="BD341" s="409"/>
      <c r="BE341" s="409"/>
      <c r="BF341" s="409"/>
      <c r="BG341" s="409"/>
      <c r="BH341" s="409"/>
      <c r="BI341" s="409"/>
      <c r="BJ341" s="409"/>
      <c r="BK341" s="409"/>
      <c r="BL341" s="409"/>
      <c r="BM341" s="409"/>
      <c r="BN341" s="409"/>
      <c r="BO341" s="409"/>
      <c r="BP341" s="409"/>
      <c r="BQ341" s="409"/>
      <c r="BR341" s="409"/>
      <c r="BS341" s="409"/>
      <c r="BT341" s="409"/>
      <c r="BU341" s="409"/>
      <c r="BV341" s="409"/>
      <c r="BW341" s="409"/>
      <c r="BX341" s="409"/>
      <c r="BY341" s="409"/>
      <c r="BZ341" s="409"/>
      <c r="CA341" s="409"/>
      <c r="CB341" s="409"/>
      <c r="CC341" s="409"/>
      <c r="CD341" s="409"/>
      <c r="CE341" s="409"/>
      <c r="CF341" s="409"/>
      <c r="CG341" s="409"/>
      <c r="CH341" s="409"/>
      <c r="CI341" s="409"/>
      <c r="CJ341" s="409"/>
      <c r="CK341" s="409"/>
      <c r="CL341" s="409"/>
      <c r="CM341" s="409"/>
      <c r="CN341" s="409"/>
      <c r="CO341" s="409"/>
      <c r="CP341" s="409"/>
      <c r="CQ341" s="409"/>
      <c r="CR341" s="409"/>
      <c r="CS341" s="409"/>
      <c r="CT341" s="409"/>
      <c r="CU341" s="409"/>
      <c r="CV341" s="409"/>
      <c r="CW341" s="409"/>
      <c r="CX341" s="409"/>
      <c r="CY341" s="409"/>
      <c r="CZ341" s="409"/>
      <c r="DA341" s="409"/>
      <c r="DB341" s="409"/>
      <c r="DC341" s="409"/>
      <c r="DD341" s="409"/>
      <c r="DE341" s="409"/>
      <c r="DF341" s="409"/>
      <c r="DG341" s="409"/>
      <c r="DH341" s="409"/>
      <c r="DI341" s="409"/>
      <c r="DJ341" s="409"/>
      <c r="DK341" s="409"/>
      <c r="DL341" s="409"/>
      <c r="DM341" s="409"/>
      <c r="DN341" s="409"/>
      <c r="DO341" s="409"/>
      <c r="DP341" s="409"/>
      <c r="DQ341" s="409"/>
      <c r="DR341" s="409"/>
      <c r="DS341" s="409"/>
      <c r="DT341" s="409"/>
      <c r="DU341" s="409"/>
      <c r="DV341" s="409"/>
      <c r="DW341" s="409"/>
      <c r="DX341" s="409"/>
      <c r="DY341" s="409"/>
      <c r="DZ341" s="409"/>
      <c r="EA341" s="409"/>
      <c r="EB341" s="409"/>
      <c r="EC341" s="409"/>
      <c r="ED341" s="409"/>
      <c r="EE341" s="409"/>
      <c r="EF341" s="409"/>
      <c r="EG341" s="409"/>
      <c r="EH341" s="409"/>
      <c r="EI341" s="409"/>
      <c r="EJ341" s="409"/>
      <c r="EK341" s="409"/>
      <c r="EL341" s="409"/>
      <c r="EM341" s="409"/>
      <c r="EN341" s="409"/>
      <c r="EO341" s="409"/>
      <c r="EP341" s="409"/>
    </row>
    <row r="342" spans="1:99" s="11" customFormat="1" ht="3" customHeight="1">
      <c r="A342" s="41"/>
      <c r="C342" s="405" t="s">
        <v>74</v>
      </c>
      <c r="D342" s="405"/>
      <c r="E342" s="405"/>
      <c r="F342" s="405"/>
      <c r="G342" s="405"/>
      <c r="H342" s="405"/>
      <c r="I342" s="405"/>
      <c r="J342" s="405"/>
      <c r="K342" s="405"/>
      <c r="L342" s="405"/>
      <c r="M342" s="405"/>
      <c r="N342" s="405"/>
      <c r="O342" s="405"/>
      <c r="P342" s="405"/>
      <c r="Q342" s="405"/>
      <c r="R342" s="405"/>
      <c r="S342" s="405"/>
      <c r="T342" s="405"/>
      <c r="U342" s="405"/>
      <c r="V342" s="405"/>
      <c r="W342" s="405"/>
      <c r="X342" s="405"/>
      <c r="Y342" s="405"/>
      <c r="Z342" s="405"/>
      <c r="AA342" s="405"/>
      <c r="AB342" s="405"/>
      <c r="AC342" s="405"/>
      <c r="AD342" s="405"/>
      <c r="AE342" s="405"/>
      <c r="AF342" s="405"/>
      <c r="AG342" s="405"/>
      <c r="AH342" s="405"/>
      <c r="AI342" s="405"/>
      <c r="AJ342" s="405"/>
      <c r="AK342" s="405"/>
      <c r="AL342" s="405"/>
      <c r="AM342" s="405"/>
      <c r="AN342" s="405"/>
      <c r="AO342" s="405"/>
      <c r="AP342" s="405"/>
      <c r="AQ342" s="405"/>
      <c r="AR342" s="405"/>
      <c r="AS342" s="405"/>
      <c r="AT342" s="405"/>
      <c r="AU342" s="405"/>
      <c r="AV342" s="405"/>
      <c r="AW342" s="405"/>
      <c r="AX342" s="405"/>
      <c r="AY342" s="405"/>
      <c r="AZ342" s="405"/>
      <c r="BA342" s="405"/>
      <c r="BB342" s="405"/>
      <c r="BC342" s="405"/>
      <c r="BD342" s="405"/>
      <c r="BE342" s="405"/>
      <c r="BF342" s="405"/>
      <c r="BG342" s="405"/>
      <c r="BH342" s="405"/>
      <c r="BI342" s="405"/>
      <c r="BJ342" s="405"/>
      <c r="BK342" s="405"/>
      <c r="BL342" s="405"/>
      <c r="BM342" s="405"/>
      <c r="BN342" s="405"/>
      <c r="BO342" s="405"/>
      <c r="BP342" s="405"/>
      <c r="BQ342" s="405"/>
      <c r="BR342" s="405"/>
      <c r="BS342" s="405"/>
      <c r="BT342" s="405"/>
      <c r="BU342" s="405"/>
      <c r="BV342" s="405"/>
      <c r="BW342" s="405"/>
      <c r="BX342" s="405"/>
      <c r="BY342" s="405"/>
      <c r="BZ342" s="405"/>
      <c r="CA342" s="405"/>
      <c r="CB342" s="405"/>
      <c r="CC342" s="405"/>
      <c r="CD342" s="405"/>
      <c r="CE342" s="405"/>
      <c r="CF342" s="405"/>
      <c r="CG342" s="405"/>
      <c r="CH342" s="405"/>
      <c r="CI342" s="405"/>
      <c r="CJ342" s="405"/>
      <c r="CK342" s="405"/>
      <c r="CL342" s="405"/>
      <c r="CM342" s="405"/>
      <c r="CN342" s="405"/>
      <c r="CO342" s="405"/>
      <c r="CP342" s="405"/>
      <c r="CQ342" s="405"/>
      <c r="CR342" s="405"/>
      <c r="CS342" s="405"/>
      <c r="CT342" s="405"/>
      <c r="CU342" s="405"/>
    </row>
    <row r="343" spans="1:99" s="11" customFormat="1" ht="3" customHeight="1">
      <c r="A343" s="41"/>
      <c r="C343" s="405"/>
      <c r="D343" s="405"/>
      <c r="E343" s="405"/>
      <c r="F343" s="405"/>
      <c r="G343" s="405"/>
      <c r="H343" s="405"/>
      <c r="I343" s="405"/>
      <c r="J343" s="405"/>
      <c r="K343" s="405"/>
      <c r="L343" s="405"/>
      <c r="M343" s="405"/>
      <c r="N343" s="405"/>
      <c r="O343" s="405"/>
      <c r="P343" s="405"/>
      <c r="Q343" s="405"/>
      <c r="R343" s="405"/>
      <c r="S343" s="405"/>
      <c r="T343" s="405"/>
      <c r="U343" s="405"/>
      <c r="V343" s="405"/>
      <c r="W343" s="405"/>
      <c r="X343" s="405"/>
      <c r="Y343" s="405"/>
      <c r="Z343" s="405"/>
      <c r="AA343" s="405"/>
      <c r="AB343" s="405"/>
      <c r="AC343" s="405"/>
      <c r="AD343" s="405"/>
      <c r="AE343" s="405"/>
      <c r="AF343" s="405"/>
      <c r="AG343" s="405"/>
      <c r="AH343" s="405"/>
      <c r="AI343" s="405"/>
      <c r="AJ343" s="405"/>
      <c r="AK343" s="405"/>
      <c r="AL343" s="405"/>
      <c r="AM343" s="405"/>
      <c r="AN343" s="405"/>
      <c r="AO343" s="405"/>
      <c r="AP343" s="405"/>
      <c r="AQ343" s="405"/>
      <c r="AR343" s="405"/>
      <c r="AS343" s="405"/>
      <c r="AT343" s="405"/>
      <c r="AU343" s="405"/>
      <c r="AV343" s="405"/>
      <c r="AW343" s="405"/>
      <c r="AX343" s="405"/>
      <c r="AY343" s="405"/>
      <c r="AZ343" s="405"/>
      <c r="BA343" s="405"/>
      <c r="BB343" s="405"/>
      <c r="BC343" s="405"/>
      <c r="BD343" s="405"/>
      <c r="BE343" s="405"/>
      <c r="BF343" s="405"/>
      <c r="BG343" s="405"/>
      <c r="BH343" s="405"/>
      <c r="BI343" s="405"/>
      <c r="BJ343" s="405"/>
      <c r="BK343" s="405"/>
      <c r="BL343" s="405"/>
      <c r="BM343" s="405"/>
      <c r="BN343" s="405"/>
      <c r="BO343" s="405"/>
      <c r="BP343" s="405"/>
      <c r="BQ343" s="405"/>
      <c r="BR343" s="405"/>
      <c r="BS343" s="405"/>
      <c r="BT343" s="405"/>
      <c r="BU343" s="405"/>
      <c r="BV343" s="405"/>
      <c r="BW343" s="405"/>
      <c r="BX343" s="405"/>
      <c r="BY343" s="405"/>
      <c r="BZ343" s="405"/>
      <c r="CA343" s="405"/>
      <c r="CB343" s="405"/>
      <c r="CC343" s="405"/>
      <c r="CD343" s="405"/>
      <c r="CE343" s="405"/>
      <c r="CF343" s="405"/>
      <c r="CG343" s="405"/>
      <c r="CH343" s="405"/>
      <c r="CI343" s="405"/>
      <c r="CJ343" s="405"/>
      <c r="CK343" s="405"/>
      <c r="CL343" s="405"/>
      <c r="CM343" s="405"/>
      <c r="CN343" s="405"/>
      <c r="CO343" s="405"/>
      <c r="CP343" s="405"/>
      <c r="CQ343" s="405"/>
      <c r="CR343" s="405"/>
      <c r="CS343" s="405"/>
      <c r="CT343" s="405"/>
      <c r="CU343" s="405"/>
    </row>
    <row r="344" spans="1:99" s="11" customFormat="1" ht="3" customHeight="1">
      <c r="A344" s="41"/>
      <c r="C344" s="405"/>
      <c r="D344" s="405"/>
      <c r="E344" s="405"/>
      <c r="F344" s="405"/>
      <c r="G344" s="405"/>
      <c r="H344" s="405"/>
      <c r="I344" s="405"/>
      <c r="J344" s="405"/>
      <c r="K344" s="405"/>
      <c r="L344" s="405"/>
      <c r="M344" s="405"/>
      <c r="N344" s="405"/>
      <c r="O344" s="405"/>
      <c r="P344" s="405"/>
      <c r="Q344" s="405"/>
      <c r="R344" s="405"/>
      <c r="S344" s="405"/>
      <c r="T344" s="405"/>
      <c r="U344" s="405"/>
      <c r="V344" s="405"/>
      <c r="W344" s="405"/>
      <c r="X344" s="405"/>
      <c r="Y344" s="405"/>
      <c r="Z344" s="405"/>
      <c r="AA344" s="405"/>
      <c r="AB344" s="405"/>
      <c r="AC344" s="405"/>
      <c r="AD344" s="405"/>
      <c r="AE344" s="405"/>
      <c r="AF344" s="405"/>
      <c r="AG344" s="405"/>
      <c r="AH344" s="405"/>
      <c r="AI344" s="405"/>
      <c r="AJ344" s="405"/>
      <c r="AK344" s="405"/>
      <c r="AL344" s="405"/>
      <c r="AM344" s="405"/>
      <c r="AN344" s="405"/>
      <c r="AO344" s="405"/>
      <c r="AP344" s="405"/>
      <c r="AQ344" s="405"/>
      <c r="AR344" s="405"/>
      <c r="AS344" s="405"/>
      <c r="AT344" s="405"/>
      <c r="AU344" s="405"/>
      <c r="AV344" s="405"/>
      <c r="AW344" s="405"/>
      <c r="AX344" s="405"/>
      <c r="AY344" s="405"/>
      <c r="AZ344" s="405"/>
      <c r="BA344" s="405"/>
      <c r="BB344" s="405"/>
      <c r="BC344" s="405"/>
      <c r="BD344" s="405"/>
      <c r="BE344" s="405"/>
      <c r="BF344" s="405"/>
      <c r="BG344" s="405"/>
      <c r="BH344" s="405"/>
      <c r="BI344" s="405"/>
      <c r="BJ344" s="405"/>
      <c r="BK344" s="405"/>
      <c r="BL344" s="405"/>
      <c r="BM344" s="405"/>
      <c r="BN344" s="405"/>
      <c r="BO344" s="405"/>
      <c r="BP344" s="405"/>
      <c r="BQ344" s="405"/>
      <c r="BR344" s="405"/>
      <c r="BS344" s="405"/>
      <c r="BT344" s="405"/>
      <c r="BU344" s="405"/>
      <c r="BV344" s="405"/>
      <c r="BW344" s="405"/>
      <c r="BX344" s="405"/>
      <c r="BY344" s="405"/>
      <c r="BZ344" s="405"/>
      <c r="CA344" s="405"/>
      <c r="CB344" s="405"/>
      <c r="CC344" s="405"/>
      <c r="CD344" s="405"/>
      <c r="CE344" s="405"/>
      <c r="CF344" s="405"/>
      <c r="CG344" s="405"/>
      <c r="CH344" s="405"/>
      <c r="CI344" s="405"/>
      <c r="CJ344" s="405"/>
      <c r="CK344" s="405"/>
      <c r="CL344" s="405"/>
      <c r="CM344" s="405"/>
      <c r="CN344" s="405"/>
      <c r="CO344" s="405"/>
      <c r="CP344" s="405"/>
      <c r="CQ344" s="405"/>
      <c r="CR344" s="405"/>
      <c r="CS344" s="405"/>
      <c r="CT344" s="405"/>
      <c r="CU344" s="405"/>
    </row>
    <row r="345" spans="1:146" s="11" customFormat="1" ht="7.5" customHeight="1">
      <c r="A345" s="41"/>
      <c r="C345" s="405"/>
      <c r="D345" s="405"/>
      <c r="E345" s="405"/>
      <c r="F345" s="405"/>
      <c r="G345" s="405"/>
      <c r="H345" s="405"/>
      <c r="I345" s="405"/>
      <c r="J345" s="405"/>
      <c r="K345" s="405"/>
      <c r="L345" s="405"/>
      <c r="M345" s="405"/>
      <c r="N345" s="405"/>
      <c r="O345" s="405"/>
      <c r="P345" s="405"/>
      <c r="Q345" s="405"/>
      <c r="R345" s="405"/>
      <c r="S345" s="405"/>
      <c r="T345" s="405"/>
      <c r="U345" s="405"/>
      <c r="V345" s="405"/>
      <c r="W345" s="405"/>
      <c r="X345" s="405"/>
      <c r="Y345" s="405"/>
      <c r="Z345" s="405"/>
      <c r="AA345" s="405"/>
      <c r="AB345" s="405"/>
      <c r="AC345" s="405"/>
      <c r="AD345" s="405"/>
      <c r="AE345" s="405"/>
      <c r="AF345" s="405"/>
      <c r="AG345" s="405"/>
      <c r="AH345" s="405"/>
      <c r="AI345" s="405"/>
      <c r="AJ345" s="405"/>
      <c r="AK345" s="405"/>
      <c r="AL345" s="405"/>
      <c r="AM345" s="405"/>
      <c r="AN345" s="405"/>
      <c r="AO345" s="405"/>
      <c r="AP345" s="405"/>
      <c r="AQ345" s="405"/>
      <c r="AR345" s="405"/>
      <c r="AS345" s="405"/>
      <c r="AT345" s="405"/>
      <c r="AU345" s="405"/>
      <c r="AV345" s="405"/>
      <c r="AW345" s="405"/>
      <c r="AX345" s="405"/>
      <c r="AY345" s="405"/>
      <c r="AZ345" s="405"/>
      <c r="BA345" s="405"/>
      <c r="BB345" s="405"/>
      <c r="BC345" s="405"/>
      <c r="BD345" s="405"/>
      <c r="BE345" s="405"/>
      <c r="BF345" s="405"/>
      <c r="BG345" s="405"/>
      <c r="BH345" s="405"/>
      <c r="BI345" s="405"/>
      <c r="BJ345" s="405"/>
      <c r="BK345" s="405"/>
      <c r="BL345" s="405"/>
      <c r="BM345" s="405"/>
      <c r="BN345" s="405"/>
      <c r="BO345" s="405"/>
      <c r="BP345" s="405"/>
      <c r="BQ345" s="405"/>
      <c r="BR345" s="405"/>
      <c r="BS345" s="405"/>
      <c r="BT345" s="405"/>
      <c r="BU345" s="405"/>
      <c r="BV345" s="405"/>
      <c r="BW345" s="405"/>
      <c r="BX345" s="405"/>
      <c r="BY345" s="405"/>
      <c r="BZ345" s="405"/>
      <c r="CA345" s="405"/>
      <c r="CB345" s="405"/>
      <c r="CC345" s="405"/>
      <c r="CD345" s="405"/>
      <c r="CE345" s="405"/>
      <c r="CF345" s="405"/>
      <c r="CG345" s="405"/>
      <c r="CH345" s="405"/>
      <c r="CI345" s="405"/>
      <c r="CJ345" s="405"/>
      <c r="CK345" s="405"/>
      <c r="CL345" s="405"/>
      <c r="CM345" s="405"/>
      <c r="CN345" s="405"/>
      <c r="CO345" s="405"/>
      <c r="CP345" s="405"/>
      <c r="CQ345" s="405"/>
      <c r="CR345" s="405"/>
      <c r="CS345" s="405"/>
      <c r="CT345" s="405"/>
      <c r="CU345" s="405"/>
      <c r="DP345" s="383" t="s">
        <v>33</v>
      </c>
      <c r="DQ345" s="383"/>
      <c r="DR345" s="383"/>
      <c r="DS345" s="383"/>
      <c r="DT345" s="383"/>
      <c r="DU345" s="383"/>
      <c r="DV345" s="383"/>
      <c r="DW345" s="383"/>
      <c r="DX345" s="383"/>
      <c r="DY345" s="383"/>
      <c r="DZ345" s="383"/>
      <c r="EA345" s="383"/>
      <c r="EB345" s="383"/>
      <c r="EC345" s="383"/>
      <c r="ED345" s="383"/>
      <c r="EE345" s="383"/>
      <c r="EF345" s="383"/>
      <c r="EG345" s="383"/>
      <c r="EH345" s="383"/>
      <c r="EI345" s="383"/>
      <c r="EJ345" s="383"/>
      <c r="EK345" s="383"/>
      <c r="EL345" s="383"/>
      <c r="EM345" s="383"/>
      <c r="EN345" s="383"/>
      <c r="EO345" s="383"/>
      <c r="EP345" s="383"/>
    </row>
    <row r="346" spans="1:146" s="11" customFormat="1" ht="3" customHeight="1">
      <c r="A346" s="41"/>
      <c r="DP346" s="383"/>
      <c r="DQ346" s="383"/>
      <c r="DR346" s="383"/>
      <c r="DS346" s="383"/>
      <c r="DT346" s="383"/>
      <c r="DU346" s="383"/>
      <c r="DV346" s="383"/>
      <c r="DW346" s="383"/>
      <c r="DX346" s="383"/>
      <c r="DY346" s="383"/>
      <c r="DZ346" s="383"/>
      <c r="EA346" s="383"/>
      <c r="EB346" s="383"/>
      <c r="EC346" s="383"/>
      <c r="ED346" s="383"/>
      <c r="EE346" s="383"/>
      <c r="EF346" s="383"/>
      <c r="EG346" s="383"/>
      <c r="EH346" s="383"/>
      <c r="EI346" s="383"/>
      <c r="EJ346" s="383"/>
      <c r="EK346" s="383"/>
      <c r="EL346" s="383"/>
      <c r="EM346" s="383"/>
      <c r="EN346" s="383"/>
      <c r="EO346" s="383"/>
      <c r="EP346" s="383"/>
    </row>
    <row r="347" spans="1:147" s="15" customFormat="1" ht="19.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c r="AA347" s="312"/>
      <c r="AB347" s="312"/>
      <c r="AC347" s="312"/>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2"/>
      <c r="AY347" s="312"/>
      <c r="AZ347" s="312"/>
      <c r="BA347" s="312"/>
      <c r="BB347" s="312"/>
      <c r="BC347" s="312"/>
      <c r="BD347" s="312"/>
      <c r="BE347" s="312"/>
      <c r="BF347" s="312"/>
      <c r="BG347" s="312"/>
      <c r="BH347" s="312"/>
      <c r="BI347" s="312"/>
      <c r="BJ347" s="312"/>
      <c r="BK347" s="312"/>
      <c r="BL347" s="312"/>
      <c r="BM347" s="312"/>
      <c r="BN347" s="312"/>
      <c r="BO347" s="312"/>
      <c r="BP347" s="312"/>
      <c r="BQ347" s="312"/>
      <c r="BR347" s="312"/>
      <c r="BS347" s="312"/>
      <c r="BT347" s="312"/>
      <c r="BU347" s="455"/>
      <c r="BV347" s="410" t="s">
        <v>34</v>
      </c>
      <c r="BW347" s="411"/>
      <c r="BX347" s="411"/>
      <c r="BY347" s="411"/>
      <c r="BZ347" s="411"/>
      <c r="CA347" s="411"/>
      <c r="CB347" s="411"/>
      <c r="CC347" s="411"/>
      <c r="CD347" s="411"/>
      <c r="CE347" s="411"/>
      <c r="CF347" s="411"/>
      <c r="CG347" s="411"/>
      <c r="CH347" s="411"/>
      <c r="CI347" s="411"/>
      <c r="CJ347" s="411"/>
      <c r="CK347" s="411"/>
      <c r="CL347" s="411"/>
      <c r="CM347" s="411"/>
      <c r="CN347" s="411"/>
      <c r="CO347" s="411"/>
      <c r="CP347" s="411"/>
      <c r="CQ347" s="411"/>
      <c r="CR347" s="411"/>
      <c r="CS347" s="412"/>
      <c r="CT347" s="16"/>
      <c r="CU347" s="309" t="s">
        <v>76</v>
      </c>
      <c r="CV347" s="310"/>
      <c r="CW347" s="310"/>
      <c r="CX347" s="310"/>
      <c r="CY347" s="310"/>
      <c r="CZ347" s="310"/>
      <c r="DA347" s="310"/>
      <c r="DB347" s="310"/>
      <c r="DC347" s="310"/>
      <c r="DD347" s="310"/>
      <c r="DE347" s="310"/>
      <c r="DF347" s="310"/>
      <c r="DG347" s="310"/>
      <c r="DH347" s="310"/>
      <c r="DI347" s="310"/>
      <c r="DJ347" s="310"/>
      <c r="DK347" s="310"/>
      <c r="DL347" s="310"/>
      <c r="DM347" s="310"/>
      <c r="DN347" s="310"/>
      <c r="DO347" s="310"/>
      <c r="DP347" s="310"/>
      <c r="DQ347" s="310"/>
      <c r="DR347" s="310"/>
      <c r="DS347" s="310"/>
      <c r="DT347" s="310"/>
      <c r="DU347" s="310"/>
      <c r="DV347" s="310"/>
      <c r="DW347" s="310"/>
      <c r="DX347" s="310"/>
      <c r="DY347" s="310"/>
      <c r="DZ347" s="310"/>
      <c r="EA347" s="310"/>
      <c r="EB347" s="310"/>
      <c r="EC347" s="310"/>
      <c r="ED347" s="310"/>
      <c r="EE347" s="310"/>
      <c r="EF347" s="310"/>
      <c r="EG347" s="310"/>
      <c r="EH347" s="310"/>
      <c r="EI347" s="310"/>
      <c r="EJ347" s="310"/>
      <c r="EK347" s="310"/>
      <c r="EL347" s="310"/>
      <c r="EM347" s="310"/>
      <c r="EN347" s="310"/>
      <c r="EO347" s="310"/>
      <c r="EP347" s="310"/>
      <c r="EQ347" s="312"/>
    </row>
    <row r="348" spans="1:147" s="15" customFormat="1" ht="24"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c r="AA348" s="312"/>
      <c r="AB348" s="312"/>
      <c r="AC348" s="312"/>
      <c r="AD348" s="312"/>
      <c r="AE348" s="312"/>
      <c r="AF348" s="312"/>
      <c r="AG348" s="312"/>
      <c r="AH348" s="312"/>
      <c r="AI348" s="312"/>
      <c r="AJ348" s="312"/>
      <c r="AK348" s="312"/>
      <c r="AL348" s="312"/>
      <c r="AM348" s="312"/>
      <c r="AN348" s="312"/>
      <c r="AO348" s="312"/>
      <c r="AP348" s="312"/>
      <c r="AQ348" s="312"/>
      <c r="AR348" s="312"/>
      <c r="AS348" s="312"/>
      <c r="AT348" s="312"/>
      <c r="AU348" s="312"/>
      <c r="AV348" s="312"/>
      <c r="AW348" s="312"/>
      <c r="AX348" s="312"/>
      <c r="AY348" s="312"/>
      <c r="AZ348" s="312"/>
      <c r="BA348" s="312"/>
      <c r="BB348" s="312"/>
      <c r="BC348" s="312"/>
      <c r="BD348" s="312"/>
      <c r="BE348" s="312"/>
      <c r="BF348" s="312"/>
      <c r="BG348" s="312"/>
      <c r="BH348" s="312"/>
      <c r="BI348" s="312"/>
      <c r="BJ348" s="312"/>
      <c r="BK348" s="312"/>
      <c r="BL348" s="312"/>
      <c r="BM348" s="312"/>
      <c r="BN348" s="312"/>
      <c r="BO348" s="312"/>
      <c r="BP348" s="312"/>
      <c r="BQ348" s="312"/>
      <c r="BR348" s="312"/>
      <c r="BS348" s="312"/>
      <c r="BT348" s="312"/>
      <c r="BU348" s="455"/>
      <c r="BV348" s="413"/>
      <c r="BW348" s="414"/>
      <c r="BX348" s="414"/>
      <c r="BY348" s="414"/>
      <c r="BZ348" s="414"/>
      <c r="CA348" s="414"/>
      <c r="CB348" s="414"/>
      <c r="CC348" s="414"/>
      <c r="CD348" s="414"/>
      <c r="CE348" s="414"/>
      <c r="CF348" s="414"/>
      <c r="CG348" s="414"/>
      <c r="CH348" s="414"/>
      <c r="CI348" s="414"/>
      <c r="CJ348" s="414"/>
      <c r="CK348" s="414"/>
      <c r="CL348" s="414"/>
      <c r="CM348" s="414"/>
      <c r="CN348" s="414"/>
      <c r="CO348" s="414"/>
      <c r="CP348" s="414"/>
      <c r="CQ348" s="414"/>
      <c r="CR348" s="414"/>
      <c r="CS348" s="415"/>
      <c r="CT348" s="16"/>
      <c r="CU348" s="310"/>
      <c r="CV348" s="310"/>
      <c r="CW348" s="310"/>
      <c r="CX348" s="310"/>
      <c r="CY348" s="310"/>
      <c r="CZ348" s="310"/>
      <c r="DA348" s="310"/>
      <c r="DB348" s="310"/>
      <c r="DC348" s="310"/>
      <c r="DD348" s="310"/>
      <c r="DE348" s="310"/>
      <c r="DF348" s="310"/>
      <c r="DG348" s="310"/>
      <c r="DH348" s="310"/>
      <c r="DI348" s="310"/>
      <c r="DJ348" s="310"/>
      <c r="DK348" s="310"/>
      <c r="DL348" s="310"/>
      <c r="DM348" s="310"/>
      <c r="DN348" s="310"/>
      <c r="DO348" s="310"/>
      <c r="DP348" s="310"/>
      <c r="DQ348" s="310"/>
      <c r="DR348" s="310"/>
      <c r="DS348" s="310"/>
      <c r="DT348" s="310"/>
      <c r="DU348" s="310"/>
      <c r="DV348" s="310"/>
      <c r="DW348" s="310"/>
      <c r="DX348" s="310"/>
      <c r="DY348" s="310"/>
      <c r="DZ348" s="310"/>
      <c r="EA348" s="310"/>
      <c r="EB348" s="310"/>
      <c r="EC348" s="310"/>
      <c r="ED348" s="310"/>
      <c r="EE348" s="310"/>
      <c r="EF348" s="310"/>
      <c r="EG348" s="310"/>
      <c r="EH348" s="310"/>
      <c r="EI348" s="310"/>
      <c r="EJ348" s="310"/>
      <c r="EK348" s="310"/>
      <c r="EL348" s="310"/>
      <c r="EM348" s="310"/>
      <c r="EN348" s="310"/>
      <c r="EO348" s="310"/>
      <c r="EP348" s="310"/>
      <c r="EQ348" s="312"/>
    </row>
    <row r="349" spans="1:147" s="15" customFormat="1" ht="15" customHeight="1">
      <c r="A349" s="312"/>
      <c r="B349" s="312"/>
      <c r="C349" s="312"/>
      <c r="D349" s="312"/>
      <c r="E349" s="312"/>
      <c r="F349" s="312"/>
      <c r="G349" s="312"/>
      <c r="H349" s="312"/>
      <c r="I349" s="312"/>
      <c r="J349" s="312"/>
      <c r="K349" s="312"/>
      <c r="L349" s="312"/>
      <c r="M349" s="312"/>
      <c r="N349" s="312"/>
      <c r="O349" s="312"/>
      <c r="P349" s="312"/>
      <c r="Q349" s="312"/>
      <c r="R349" s="312"/>
      <c r="S349" s="312"/>
      <c r="T349" s="17" t="s">
        <v>35</v>
      </c>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406" t="s">
        <v>36</v>
      </c>
      <c r="CT349" s="407"/>
      <c r="CU349" s="407"/>
      <c r="CV349" s="407"/>
      <c r="CW349" s="407"/>
      <c r="CX349" s="407"/>
      <c r="CY349" s="407"/>
      <c r="CZ349" s="407"/>
      <c r="DA349" s="407"/>
      <c r="DB349" s="407"/>
      <c r="DC349" s="407"/>
      <c r="DD349" s="407"/>
      <c r="DE349" s="407"/>
      <c r="DF349" s="407"/>
      <c r="DG349" s="407"/>
      <c r="DH349" s="407"/>
      <c r="DI349" s="407"/>
      <c r="DJ349" s="407"/>
      <c r="DK349" s="407"/>
      <c r="DL349" s="407"/>
      <c r="DM349" s="407"/>
      <c r="DN349" s="407"/>
      <c r="DO349" s="407"/>
      <c r="DP349" s="407"/>
      <c r="DQ349" s="407"/>
      <c r="DR349" s="408"/>
      <c r="DS349" s="322"/>
      <c r="DT349" s="323"/>
      <c r="DU349" s="323"/>
      <c r="DV349" s="334"/>
      <c r="DW349" s="323"/>
      <c r="DX349" s="323"/>
      <c r="DY349" s="334"/>
      <c r="DZ349" s="323"/>
      <c r="EA349" s="323"/>
      <c r="EB349" s="334"/>
      <c r="EC349" s="323"/>
      <c r="ED349" s="323"/>
      <c r="EE349" s="334"/>
      <c r="EF349" s="323"/>
      <c r="EG349" s="323"/>
      <c r="EH349" s="334"/>
      <c r="EI349" s="323"/>
      <c r="EJ349" s="323"/>
      <c r="EK349" s="334"/>
      <c r="EL349" s="323"/>
      <c r="EM349" s="323"/>
      <c r="EN349" s="336"/>
      <c r="EO349" s="337"/>
      <c r="EP349" s="338"/>
      <c r="EQ349" s="17"/>
    </row>
    <row r="350" spans="1:84" s="11" customFormat="1" ht="4.5" customHeight="1">
      <c r="A350" s="41"/>
      <c r="BX350" s="21"/>
      <c r="BY350" s="21"/>
      <c r="BZ350" s="21"/>
      <c r="CA350" s="21"/>
      <c r="CB350" s="21"/>
      <c r="CC350" s="21"/>
      <c r="CD350" s="21"/>
      <c r="CE350" s="21"/>
      <c r="CF350" s="21"/>
    </row>
    <row r="351" spans="2:147" ht="0.75" customHeight="1">
      <c r="B351" s="1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4"/>
      <c r="BY351" s="4"/>
      <c r="BZ351" s="4"/>
      <c r="CA351" s="4"/>
      <c r="CB351" s="4"/>
      <c r="CC351" s="4"/>
      <c r="CD351" s="4"/>
      <c r="CE351" s="4"/>
      <c r="CF351" s="4"/>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4"/>
      <c r="EG351" s="4"/>
      <c r="EH351" s="4"/>
      <c r="EI351" s="4"/>
      <c r="EJ351" s="4"/>
      <c r="EK351" s="4"/>
      <c r="EL351" s="4"/>
      <c r="EM351" s="4"/>
      <c r="EN351" s="4"/>
      <c r="EO351" s="3"/>
      <c r="EP351" s="3"/>
      <c r="EQ351" s="13"/>
    </row>
    <row r="352" spans="1:84" s="11" customFormat="1" ht="4.5" customHeight="1">
      <c r="A352" s="41"/>
      <c r="BX352" s="21"/>
      <c r="BY352" s="21"/>
      <c r="BZ352" s="21"/>
      <c r="CA352" s="21"/>
      <c r="CB352" s="21"/>
      <c r="CC352" s="21"/>
      <c r="CD352" s="21"/>
      <c r="CE352" s="21"/>
      <c r="CF352" s="21"/>
    </row>
    <row r="353" spans="1:177" s="11" customFormat="1" ht="1.5" customHeight="1">
      <c r="A353" s="41"/>
      <c r="FC353" s="22"/>
      <c r="FD353" s="22"/>
      <c r="FE353" s="22"/>
      <c r="FF353" s="22"/>
      <c r="FG353" s="22"/>
      <c r="FH353" s="22"/>
      <c r="FI353" s="22"/>
      <c r="FJ353" s="22"/>
      <c r="FK353" s="22"/>
      <c r="FL353" s="22"/>
      <c r="FM353" s="22"/>
      <c r="FN353" s="22"/>
      <c r="FO353" s="22"/>
      <c r="FP353" s="22"/>
      <c r="FQ353" s="22"/>
      <c r="FR353" s="22"/>
      <c r="FS353" s="22"/>
      <c r="FT353" s="22"/>
      <c r="FU353" s="22"/>
    </row>
    <row r="354" spans="1:147" s="11" customFormat="1" ht="3" customHeight="1">
      <c r="A354" s="41"/>
      <c r="C354" s="227" t="s">
        <v>37</v>
      </c>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445"/>
      <c r="AB354" s="365"/>
      <c r="AC354" s="366"/>
      <c r="AD354" s="367"/>
      <c r="AE354" s="365"/>
      <c r="AF354" s="366"/>
      <c r="AG354" s="367"/>
      <c r="AH354" s="365"/>
      <c r="AI354" s="366"/>
      <c r="AJ354" s="367"/>
      <c r="AK354" s="435"/>
      <c r="AL354" s="435"/>
      <c r="AM354" s="435"/>
      <c r="AN354" s="436"/>
      <c r="AO354" s="437"/>
      <c r="AP354" s="437"/>
      <c r="AQ354" s="437"/>
      <c r="AR354" s="437"/>
      <c r="AS354" s="437"/>
      <c r="AT354" s="437"/>
      <c r="AU354" s="437"/>
      <c r="AV354" s="437"/>
      <c r="AW354" s="437"/>
      <c r="AX354" s="437"/>
      <c r="AY354" s="437"/>
      <c r="AZ354" s="437"/>
      <c r="BA354" s="437"/>
      <c r="BB354" s="437"/>
      <c r="BC354" s="437"/>
      <c r="BD354" s="437"/>
      <c r="BE354" s="437"/>
      <c r="BF354" s="437"/>
      <c r="BG354" s="437"/>
      <c r="BH354" s="437"/>
      <c r="BI354" s="437"/>
      <c r="BJ354" s="437"/>
      <c r="BK354" s="437"/>
      <c r="BL354" s="437"/>
      <c r="BM354" s="437"/>
      <c r="BN354" s="437"/>
      <c r="BO354" s="437"/>
      <c r="BP354" s="437"/>
      <c r="BQ354" s="437"/>
      <c r="BR354" s="437"/>
      <c r="BS354" s="437"/>
      <c r="BT354" s="437"/>
      <c r="BU354" s="437"/>
      <c r="BV354" s="437"/>
      <c r="BW354" s="437"/>
      <c r="BX354" s="437"/>
      <c r="BY354" s="437"/>
      <c r="BZ354" s="437"/>
      <c r="CA354" s="437"/>
      <c r="CB354" s="437"/>
      <c r="CC354" s="437"/>
      <c r="CD354" s="437"/>
      <c r="CE354" s="437"/>
      <c r="CF354" s="437"/>
      <c r="CG354" s="437"/>
      <c r="CH354" s="437"/>
      <c r="CI354" s="437"/>
      <c r="CJ354" s="437"/>
      <c r="CK354" s="438"/>
      <c r="CL354" s="374" t="s">
        <v>38</v>
      </c>
      <c r="CM354" s="375"/>
      <c r="CN354" s="375"/>
      <c r="CO354" s="375"/>
      <c r="CP354" s="375"/>
      <c r="CQ354" s="375"/>
      <c r="CR354" s="375"/>
      <c r="CS354" s="375"/>
      <c r="CT354" s="375"/>
      <c r="CU354" s="375"/>
      <c r="CV354" s="375"/>
      <c r="CW354" s="375"/>
      <c r="CX354" s="375"/>
      <c r="CY354" s="375"/>
      <c r="CZ354" s="375"/>
      <c r="DA354" s="375"/>
      <c r="DB354" s="375"/>
      <c r="DC354" s="375"/>
      <c r="DD354" s="375"/>
      <c r="DE354" s="375"/>
      <c r="DF354" s="375"/>
      <c r="DG354" s="375"/>
      <c r="DH354" s="375"/>
      <c r="DI354" s="375"/>
      <c r="DJ354" s="375"/>
      <c r="DK354" s="375"/>
      <c r="DL354" s="375"/>
      <c r="DM354" s="375"/>
      <c r="DN354" s="376"/>
      <c r="DO354" s="325"/>
      <c r="DP354" s="326"/>
      <c r="DQ354" s="327"/>
      <c r="DR354" s="325"/>
      <c r="DS354" s="326"/>
      <c r="DT354" s="327"/>
      <c r="DU354" s="325"/>
      <c r="DV354" s="326"/>
      <c r="DW354" s="327"/>
      <c r="DX354" s="325"/>
      <c r="DY354" s="326"/>
      <c r="DZ354" s="327"/>
      <c r="EA354" s="325"/>
      <c r="EB354" s="326"/>
      <c r="EC354" s="327"/>
      <c r="ED354" s="325"/>
      <c r="EE354" s="326"/>
      <c r="EF354" s="327"/>
      <c r="EG354" s="325"/>
      <c r="EH354" s="326"/>
      <c r="EI354" s="327"/>
      <c r="EJ354" s="365"/>
      <c r="EK354" s="366"/>
      <c r="EL354" s="367"/>
      <c r="EM354" s="22"/>
      <c r="EN354" s="387"/>
      <c r="EO354" s="388"/>
      <c r="EP354" s="389"/>
      <c r="EQ354" s="22"/>
    </row>
    <row r="355" spans="1:147" s="11" customFormat="1" ht="7.5" customHeight="1">
      <c r="A355" s="41"/>
      <c r="C355" s="227"/>
      <c r="D355" s="227"/>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7"/>
      <c r="AA355" s="445"/>
      <c r="AB355" s="368"/>
      <c r="AC355" s="369"/>
      <c r="AD355" s="370"/>
      <c r="AE355" s="368"/>
      <c r="AF355" s="369"/>
      <c r="AG355" s="370"/>
      <c r="AH355" s="368"/>
      <c r="AI355" s="369"/>
      <c r="AJ355" s="370"/>
      <c r="AK355" s="435"/>
      <c r="AL355" s="435"/>
      <c r="AM355" s="435"/>
      <c r="AN355" s="439"/>
      <c r="AO355" s="440"/>
      <c r="AP355" s="440"/>
      <c r="AQ355" s="440"/>
      <c r="AR355" s="440"/>
      <c r="AS355" s="440"/>
      <c r="AT355" s="440"/>
      <c r="AU355" s="440"/>
      <c r="AV355" s="440"/>
      <c r="AW355" s="440"/>
      <c r="AX355" s="440"/>
      <c r="AY355" s="440"/>
      <c r="AZ355" s="440"/>
      <c r="BA355" s="440"/>
      <c r="BB355" s="440"/>
      <c r="BC355" s="440"/>
      <c r="BD355" s="440"/>
      <c r="BE355" s="440"/>
      <c r="BF355" s="440"/>
      <c r="BG355" s="440"/>
      <c r="BH355" s="440"/>
      <c r="BI355" s="440"/>
      <c r="BJ355" s="440"/>
      <c r="BK355" s="440"/>
      <c r="BL355" s="440"/>
      <c r="BM355" s="440"/>
      <c r="BN355" s="440"/>
      <c r="BO355" s="440"/>
      <c r="BP355" s="440"/>
      <c r="BQ355" s="440"/>
      <c r="BR355" s="440"/>
      <c r="BS355" s="440"/>
      <c r="BT355" s="440"/>
      <c r="BU355" s="440"/>
      <c r="BV355" s="440"/>
      <c r="BW355" s="440"/>
      <c r="BX355" s="440"/>
      <c r="BY355" s="440"/>
      <c r="BZ355" s="440"/>
      <c r="CA355" s="440"/>
      <c r="CB355" s="440"/>
      <c r="CC355" s="440"/>
      <c r="CD355" s="440"/>
      <c r="CE355" s="440"/>
      <c r="CF355" s="440"/>
      <c r="CG355" s="440"/>
      <c r="CH355" s="440"/>
      <c r="CI355" s="440"/>
      <c r="CJ355" s="440"/>
      <c r="CK355" s="441"/>
      <c r="CL355" s="374"/>
      <c r="CM355" s="375"/>
      <c r="CN355" s="375"/>
      <c r="CO355" s="375"/>
      <c r="CP355" s="375"/>
      <c r="CQ355" s="375"/>
      <c r="CR355" s="375"/>
      <c r="CS355" s="375"/>
      <c r="CT355" s="375"/>
      <c r="CU355" s="375"/>
      <c r="CV355" s="375"/>
      <c r="CW355" s="375"/>
      <c r="CX355" s="375"/>
      <c r="CY355" s="375"/>
      <c r="CZ355" s="375"/>
      <c r="DA355" s="375"/>
      <c r="DB355" s="375"/>
      <c r="DC355" s="375"/>
      <c r="DD355" s="375"/>
      <c r="DE355" s="375"/>
      <c r="DF355" s="375"/>
      <c r="DG355" s="375"/>
      <c r="DH355" s="375"/>
      <c r="DI355" s="375"/>
      <c r="DJ355" s="375"/>
      <c r="DK355" s="375"/>
      <c r="DL355" s="375"/>
      <c r="DM355" s="375"/>
      <c r="DN355" s="376"/>
      <c r="DO355" s="328"/>
      <c r="DP355" s="329"/>
      <c r="DQ355" s="330"/>
      <c r="DR355" s="328"/>
      <c r="DS355" s="329"/>
      <c r="DT355" s="330"/>
      <c r="DU355" s="328"/>
      <c r="DV355" s="329"/>
      <c r="DW355" s="330"/>
      <c r="DX355" s="328"/>
      <c r="DY355" s="329"/>
      <c r="DZ355" s="330"/>
      <c r="EA355" s="328"/>
      <c r="EB355" s="329"/>
      <c r="EC355" s="330"/>
      <c r="ED355" s="328"/>
      <c r="EE355" s="329"/>
      <c r="EF355" s="330"/>
      <c r="EG355" s="328"/>
      <c r="EH355" s="329"/>
      <c r="EI355" s="330"/>
      <c r="EJ355" s="368"/>
      <c r="EK355" s="369"/>
      <c r="EL355" s="370"/>
      <c r="EM355" s="22"/>
      <c r="EN355" s="390"/>
      <c r="EO355" s="369"/>
      <c r="EP355" s="391"/>
      <c r="EQ355" s="22"/>
    </row>
    <row r="356" spans="1:147" s="11" customFormat="1" ht="3" customHeight="1">
      <c r="A356" s="41"/>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445"/>
      <c r="AB356" s="371"/>
      <c r="AC356" s="372"/>
      <c r="AD356" s="373"/>
      <c r="AE356" s="371"/>
      <c r="AF356" s="372"/>
      <c r="AG356" s="373"/>
      <c r="AH356" s="371"/>
      <c r="AI356" s="372"/>
      <c r="AJ356" s="373"/>
      <c r="AK356" s="435"/>
      <c r="AL356" s="435"/>
      <c r="AM356" s="435"/>
      <c r="AN356" s="442"/>
      <c r="AO356" s="443"/>
      <c r="AP356" s="443"/>
      <c r="AQ356" s="443"/>
      <c r="AR356" s="443"/>
      <c r="AS356" s="443"/>
      <c r="AT356" s="443"/>
      <c r="AU356" s="443"/>
      <c r="AV356" s="443"/>
      <c r="AW356" s="443"/>
      <c r="AX356" s="443"/>
      <c r="AY356" s="443"/>
      <c r="AZ356" s="443"/>
      <c r="BA356" s="443"/>
      <c r="BB356" s="443"/>
      <c r="BC356" s="443"/>
      <c r="BD356" s="443"/>
      <c r="BE356" s="443"/>
      <c r="BF356" s="443"/>
      <c r="BG356" s="443"/>
      <c r="BH356" s="443"/>
      <c r="BI356" s="443"/>
      <c r="BJ356" s="443"/>
      <c r="BK356" s="443"/>
      <c r="BL356" s="443"/>
      <c r="BM356" s="443"/>
      <c r="BN356" s="443"/>
      <c r="BO356" s="443"/>
      <c r="BP356" s="443"/>
      <c r="BQ356" s="443"/>
      <c r="BR356" s="443"/>
      <c r="BS356" s="443"/>
      <c r="BT356" s="443"/>
      <c r="BU356" s="443"/>
      <c r="BV356" s="443"/>
      <c r="BW356" s="443"/>
      <c r="BX356" s="443"/>
      <c r="BY356" s="443"/>
      <c r="BZ356" s="443"/>
      <c r="CA356" s="443"/>
      <c r="CB356" s="443"/>
      <c r="CC356" s="443"/>
      <c r="CD356" s="443"/>
      <c r="CE356" s="443"/>
      <c r="CF356" s="443"/>
      <c r="CG356" s="443"/>
      <c r="CH356" s="443"/>
      <c r="CI356" s="443"/>
      <c r="CJ356" s="443"/>
      <c r="CK356" s="444"/>
      <c r="CL356" s="374"/>
      <c r="CM356" s="375"/>
      <c r="CN356" s="375"/>
      <c r="CO356" s="375"/>
      <c r="CP356" s="375"/>
      <c r="CQ356" s="375"/>
      <c r="CR356" s="375"/>
      <c r="CS356" s="375"/>
      <c r="CT356" s="375"/>
      <c r="CU356" s="375"/>
      <c r="CV356" s="375"/>
      <c r="CW356" s="375"/>
      <c r="CX356" s="375"/>
      <c r="CY356" s="375"/>
      <c r="CZ356" s="375"/>
      <c r="DA356" s="375"/>
      <c r="DB356" s="375"/>
      <c r="DC356" s="375"/>
      <c r="DD356" s="375"/>
      <c r="DE356" s="375"/>
      <c r="DF356" s="375"/>
      <c r="DG356" s="375"/>
      <c r="DH356" s="375"/>
      <c r="DI356" s="375"/>
      <c r="DJ356" s="375"/>
      <c r="DK356" s="375"/>
      <c r="DL356" s="375"/>
      <c r="DM356" s="375"/>
      <c r="DN356" s="376"/>
      <c r="DO356" s="331"/>
      <c r="DP356" s="332"/>
      <c r="DQ356" s="333"/>
      <c r="DR356" s="331"/>
      <c r="DS356" s="332"/>
      <c r="DT356" s="333"/>
      <c r="DU356" s="331"/>
      <c r="DV356" s="332"/>
      <c r="DW356" s="333"/>
      <c r="DX356" s="331"/>
      <c r="DY356" s="332"/>
      <c r="DZ356" s="333"/>
      <c r="EA356" s="331"/>
      <c r="EB356" s="332"/>
      <c r="EC356" s="333"/>
      <c r="ED356" s="331"/>
      <c r="EE356" s="332"/>
      <c r="EF356" s="333"/>
      <c r="EG356" s="331"/>
      <c r="EH356" s="332"/>
      <c r="EI356" s="333"/>
      <c r="EJ356" s="371"/>
      <c r="EK356" s="372"/>
      <c r="EL356" s="373"/>
      <c r="EM356" s="22"/>
      <c r="EN356" s="392"/>
      <c r="EO356" s="393"/>
      <c r="EP356" s="394"/>
      <c r="EQ356" s="22"/>
    </row>
    <row r="357" spans="1:177" s="11" customFormat="1" ht="3" customHeight="1">
      <c r="A357" s="41"/>
      <c r="FC357" s="22"/>
      <c r="FD357" s="22"/>
      <c r="FE357" s="22"/>
      <c r="FF357" s="22"/>
      <c r="FG357" s="22"/>
      <c r="FH357" s="22"/>
      <c r="FI357" s="22"/>
      <c r="FJ357" s="22"/>
      <c r="FK357" s="22"/>
      <c r="FL357" s="22"/>
      <c r="FM357" s="22"/>
      <c r="FN357" s="22"/>
      <c r="FO357" s="22"/>
      <c r="FP357" s="22"/>
      <c r="FQ357" s="22"/>
      <c r="FR357" s="22"/>
      <c r="FS357" s="22"/>
      <c r="FT357" s="22"/>
      <c r="FU357" s="22"/>
    </row>
    <row r="358" spans="1:177" s="11" customFormat="1" ht="3" customHeight="1" hidden="1">
      <c r="A358" s="22"/>
      <c r="B358" s="22"/>
      <c r="C358" s="260"/>
      <c r="D358" s="260"/>
      <c r="E358" s="260"/>
      <c r="F358" s="260"/>
      <c r="G358" s="260"/>
      <c r="H358" s="260"/>
      <c r="I358" s="260"/>
      <c r="J358" s="260"/>
      <c r="K358" s="260"/>
      <c r="L358" s="260"/>
      <c r="M358" s="260"/>
      <c r="N358" s="260"/>
      <c r="O358" s="425"/>
      <c r="P358" s="425"/>
      <c r="Q358" s="425"/>
      <c r="R358" s="425"/>
      <c r="S358" s="425"/>
      <c r="T358" s="425"/>
      <c r="U358" s="425"/>
      <c r="V358" s="425"/>
      <c r="W358" s="425"/>
      <c r="X358" s="425"/>
      <c r="Y358" s="425"/>
      <c r="Z358" s="425"/>
      <c r="AA358" s="425"/>
      <c r="AB358" s="425"/>
      <c r="AC358" s="425"/>
      <c r="AD358" s="425"/>
      <c r="AE358" s="46"/>
      <c r="AF358" s="46"/>
      <c r="AG358" s="395"/>
      <c r="AH358" s="395"/>
      <c r="AI358" s="395"/>
      <c r="AJ358" s="395"/>
      <c r="AK358" s="395"/>
      <c r="AL358" s="395"/>
      <c r="AM358" s="395"/>
      <c r="AN358" s="395"/>
      <c r="AO358" s="395"/>
      <c r="AP358" s="395"/>
      <c r="AQ358" s="395"/>
      <c r="AR358" s="395"/>
      <c r="AS358" s="395"/>
      <c r="AT358" s="395"/>
      <c r="AU358" s="395"/>
      <c r="AV358" s="395"/>
      <c r="AW358" s="395"/>
      <c r="AX358" s="395"/>
      <c r="AY358" s="395"/>
      <c r="AZ358" s="395"/>
      <c r="BA358" s="395"/>
      <c r="BB358" s="395"/>
      <c r="BC358" s="395"/>
      <c r="BD358" s="395"/>
      <c r="BE358" s="395"/>
      <c r="BF358" s="395"/>
      <c r="BG358" s="395"/>
      <c r="BH358" s="395"/>
      <c r="BI358" s="395"/>
      <c r="BJ358" s="395"/>
      <c r="BK358" s="528"/>
      <c r="BL358" s="528"/>
      <c r="BM358" s="528"/>
      <c r="BN358" s="528"/>
      <c r="BO358" s="528"/>
      <c r="BP358" s="528"/>
      <c r="BQ358" s="528"/>
      <c r="BR358" s="528"/>
      <c r="BS358" s="528"/>
      <c r="BT358" s="528"/>
      <c r="BU358" s="528"/>
      <c r="BV358" s="528"/>
      <c r="BW358" s="528"/>
      <c r="BX358" s="528"/>
      <c r="BY358" s="528"/>
      <c r="BZ358" s="528"/>
      <c r="CA358" s="528"/>
      <c r="CB358" s="528"/>
      <c r="CC358" s="528"/>
      <c r="CD358" s="528"/>
      <c r="CE358" s="528"/>
      <c r="CF358" s="528"/>
      <c r="CG358" s="528"/>
      <c r="CH358" s="528"/>
      <c r="CI358" s="528"/>
      <c r="CJ358" s="528"/>
      <c r="CK358" s="528"/>
      <c r="CL358" s="528"/>
      <c r="CM358" s="528"/>
      <c r="CN358" s="528"/>
      <c r="CO358" s="528"/>
      <c r="CP358" s="528"/>
      <c r="CQ358" s="528"/>
      <c r="CR358" s="395"/>
      <c r="CS358" s="395"/>
      <c r="CT358" s="395"/>
      <c r="CU358" s="395"/>
      <c r="CV358" s="395"/>
      <c r="CW358" s="395"/>
      <c r="CX358" s="395"/>
      <c r="CY358" s="395"/>
      <c r="CZ358" s="395"/>
      <c r="DA358" s="395"/>
      <c r="DB358" s="395"/>
      <c r="DC358" s="395"/>
      <c r="DD358" s="395"/>
      <c r="DE358" s="395"/>
      <c r="DF358" s="395"/>
      <c r="DG358" s="395"/>
      <c r="DH358" s="395"/>
      <c r="DI358" s="395"/>
      <c r="DJ358" s="395"/>
      <c r="DK358" s="395"/>
      <c r="DL358" s="395"/>
      <c r="DM358" s="395"/>
      <c r="DN358" s="395"/>
      <c r="DO358" s="395"/>
      <c r="DP358" s="395"/>
      <c r="DQ358" s="395"/>
      <c r="DR358" s="395"/>
      <c r="DS358" s="395"/>
      <c r="DT358" s="395"/>
      <c r="DU358" s="395"/>
      <c r="DV358" s="395"/>
      <c r="DW358" s="395"/>
      <c r="DX358" s="395"/>
      <c r="DY358" s="395"/>
      <c r="DZ358" s="395"/>
      <c r="EA358" s="395"/>
      <c r="EB358" s="539"/>
      <c r="EC358" s="539"/>
      <c r="ED358" s="539"/>
      <c r="EE358" s="539"/>
      <c r="EF358" s="539"/>
      <c r="EG358" s="539"/>
      <c r="EH358" s="539"/>
      <c r="EI358" s="539"/>
      <c r="EJ358" s="539"/>
      <c r="EK358" s="539"/>
      <c r="EL358" s="539"/>
      <c r="EM358" s="539"/>
      <c r="EN358" s="539"/>
      <c r="EO358" s="539"/>
      <c r="EP358" s="539"/>
      <c r="FC358" s="22"/>
      <c r="FD358" s="22"/>
      <c r="FE358" s="22"/>
      <c r="FF358" s="22"/>
      <c r="FG358" s="22"/>
      <c r="FH358" s="22"/>
      <c r="FI358" s="22"/>
      <c r="FJ358" s="22"/>
      <c r="FK358" s="22"/>
      <c r="FL358" s="22"/>
      <c r="FM358" s="22"/>
      <c r="FN358" s="22"/>
      <c r="FO358" s="22"/>
      <c r="FP358" s="22"/>
      <c r="FQ358" s="22"/>
      <c r="FR358" s="22"/>
      <c r="FS358" s="22"/>
      <c r="FT358" s="22"/>
      <c r="FU358" s="22"/>
    </row>
    <row r="359" spans="1:177" s="11" customFormat="1" ht="6.75" customHeight="1" hidden="1">
      <c r="A359" s="22"/>
      <c r="B359" s="22"/>
      <c r="C359" s="260"/>
      <c r="D359" s="260"/>
      <c r="E359" s="260"/>
      <c r="F359" s="260"/>
      <c r="G359" s="260"/>
      <c r="H359" s="260"/>
      <c r="I359" s="260"/>
      <c r="J359" s="260"/>
      <c r="K359" s="260"/>
      <c r="L359" s="260"/>
      <c r="M359" s="260"/>
      <c r="N359" s="260"/>
      <c r="O359" s="425"/>
      <c r="P359" s="425"/>
      <c r="Q359" s="425"/>
      <c r="R359" s="425"/>
      <c r="S359" s="425"/>
      <c r="T359" s="425"/>
      <c r="U359" s="425"/>
      <c r="V359" s="425"/>
      <c r="W359" s="425"/>
      <c r="X359" s="425"/>
      <c r="Y359" s="425"/>
      <c r="Z359" s="425"/>
      <c r="AA359" s="425"/>
      <c r="AB359" s="425"/>
      <c r="AC359" s="425"/>
      <c r="AD359" s="425"/>
      <c r="AE359" s="46"/>
      <c r="AF359" s="46"/>
      <c r="AG359" s="395"/>
      <c r="AH359" s="395"/>
      <c r="AI359" s="395"/>
      <c r="AJ359" s="395"/>
      <c r="AK359" s="395"/>
      <c r="AL359" s="395"/>
      <c r="AM359" s="395"/>
      <c r="AN359" s="395"/>
      <c r="AO359" s="395"/>
      <c r="AP359" s="395"/>
      <c r="AQ359" s="395"/>
      <c r="AR359" s="395"/>
      <c r="AS359" s="395"/>
      <c r="AT359" s="395"/>
      <c r="AU359" s="395"/>
      <c r="AV359" s="395"/>
      <c r="AW359" s="395"/>
      <c r="AX359" s="395"/>
      <c r="AY359" s="395"/>
      <c r="AZ359" s="395"/>
      <c r="BA359" s="395"/>
      <c r="BB359" s="395"/>
      <c r="BC359" s="395"/>
      <c r="BD359" s="395"/>
      <c r="BE359" s="395"/>
      <c r="BF359" s="395"/>
      <c r="BG359" s="395"/>
      <c r="BH359" s="395"/>
      <c r="BI359" s="395"/>
      <c r="BJ359" s="395"/>
      <c r="BK359" s="528"/>
      <c r="BL359" s="528"/>
      <c r="BM359" s="528"/>
      <c r="BN359" s="528"/>
      <c r="BO359" s="528"/>
      <c r="BP359" s="528"/>
      <c r="BQ359" s="528"/>
      <c r="BR359" s="528"/>
      <c r="BS359" s="528"/>
      <c r="BT359" s="528"/>
      <c r="BU359" s="528"/>
      <c r="BV359" s="528"/>
      <c r="BW359" s="528"/>
      <c r="BX359" s="528"/>
      <c r="BY359" s="528"/>
      <c r="BZ359" s="528"/>
      <c r="CA359" s="528"/>
      <c r="CB359" s="528"/>
      <c r="CC359" s="528"/>
      <c r="CD359" s="528"/>
      <c r="CE359" s="528"/>
      <c r="CF359" s="528"/>
      <c r="CG359" s="528"/>
      <c r="CH359" s="528"/>
      <c r="CI359" s="528"/>
      <c r="CJ359" s="528"/>
      <c r="CK359" s="528"/>
      <c r="CL359" s="528"/>
      <c r="CM359" s="528"/>
      <c r="CN359" s="528"/>
      <c r="CO359" s="528"/>
      <c r="CP359" s="528"/>
      <c r="CQ359" s="528"/>
      <c r="CR359" s="395"/>
      <c r="CS359" s="395"/>
      <c r="CT359" s="395"/>
      <c r="CU359" s="395"/>
      <c r="CV359" s="395"/>
      <c r="CW359" s="395"/>
      <c r="CX359" s="395"/>
      <c r="CY359" s="395"/>
      <c r="CZ359" s="395"/>
      <c r="DA359" s="395"/>
      <c r="DB359" s="395"/>
      <c r="DC359" s="395"/>
      <c r="DD359" s="395"/>
      <c r="DE359" s="395"/>
      <c r="DF359" s="395"/>
      <c r="DG359" s="395"/>
      <c r="DH359" s="395"/>
      <c r="DI359" s="395"/>
      <c r="DJ359" s="395"/>
      <c r="DK359" s="395"/>
      <c r="DL359" s="395"/>
      <c r="DM359" s="395"/>
      <c r="DN359" s="395"/>
      <c r="DO359" s="395"/>
      <c r="DP359" s="395"/>
      <c r="DQ359" s="395"/>
      <c r="DR359" s="395"/>
      <c r="DS359" s="395"/>
      <c r="DT359" s="395"/>
      <c r="DU359" s="395"/>
      <c r="DV359" s="395"/>
      <c r="DW359" s="395"/>
      <c r="DX359" s="395"/>
      <c r="DY359" s="395"/>
      <c r="DZ359" s="395"/>
      <c r="EA359" s="395"/>
      <c r="EB359" s="539"/>
      <c r="EC359" s="539"/>
      <c r="ED359" s="539"/>
      <c r="EE359" s="539"/>
      <c r="EF359" s="539"/>
      <c r="EG359" s="539"/>
      <c r="EH359" s="539"/>
      <c r="EI359" s="539"/>
      <c r="EJ359" s="539"/>
      <c r="EK359" s="539"/>
      <c r="EL359" s="539"/>
      <c r="EM359" s="539"/>
      <c r="EN359" s="539"/>
      <c r="EO359" s="539"/>
      <c r="EP359" s="539"/>
      <c r="FC359" s="22"/>
      <c r="FD359" s="22"/>
      <c r="FE359" s="22"/>
      <c r="FF359" s="22"/>
      <c r="FG359" s="22"/>
      <c r="FH359" s="22"/>
      <c r="FI359" s="22"/>
      <c r="FJ359" s="22"/>
      <c r="FK359" s="22"/>
      <c r="FL359" s="22"/>
      <c r="FM359" s="22"/>
      <c r="FN359" s="22"/>
      <c r="FO359" s="22"/>
      <c r="FP359" s="22"/>
      <c r="FQ359" s="22"/>
      <c r="FR359" s="22"/>
      <c r="FS359" s="22"/>
      <c r="FT359" s="22"/>
      <c r="FU359" s="22"/>
    </row>
    <row r="360" spans="1:177" s="11" customFormat="1" ht="3" customHeight="1" hidden="1">
      <c r="A360" s="22"/>
      <c r="B360" s="22"/>
      <c r="C360" s="260"/>
      <c r="D360" s="260"/>
      <c r="E360" s="260"/>
      <c r="F360" s="260"/>
      <c r="G360" s="260"/>
      <c r="H360" s="260"/>
      <c r="I360" s="260"/>
      <c r="J360" s="260"/>
      <c r="K360" s="260"/>
      <c r="L360" s="260"/>
      <c r="M360" s="260"/>
      <c r="N360" s="260"/>
      <c r="O360" s="425"/>
      <c r="P360" s="425"/>
      <c r="Q360" s="425"/>
      <c r="R360" s="425"/>
      <c r="S360" s="425"/>
      <c r="T360" s="425"/>
      <c r="U360" s="425"/>
      <c r="V360" s="425"/>
      <c r="W360" s="425"/>
      <c r="X360" s="425"/>
      <c r="Y360" s="425"/>
      <c r="Z360" s="425"/>
      <c r="AA360" s="425"/>
      <c r="AB360" s="425"/>
      <c r="AC360" s="425"/>
      <c r="AD360" s="425"/>
      <c r="AE360" s="46"/>
      <c r="AF360" s="46"/>
      <c r="AG360" s="395"/>
      <c r="AH360" s="395"/>
      <c r="AI360" s="395"/>
      <c r="AJ360" s="395"/>
      <c r="AK360" s="395"/>
      <c r="AL360" s="395"/>
      <c r="AM360" s="395"/>
      <c r="AN360" s="395"/>
      <c r="AO360" s="395"/>
      <c r="AP360" s="395"/>
      <c r="AQ360" s="395"/>
      <c r="AR360" s="395"/>
      <c r="AS360" s="395"/>
      <c r="AT360" s="395"/>
      <c r="AU360" s="395"/>
      <c r="AV360" s="395"/>
      <c r="AW360" s="395"/>
      <c r="AX360" s="395"/>
      <c r="AY360" s="395"/>
      <c r="AZ360" s="395"/>
      <c r="BA360" s="395"/>
      <c r="BB360" s="395"/>
      <c r="BC360" s="395"/>
      <c r="BD360" s="395"/>
      <c r="BE360" s="395"/>
      <c r="BF360" s="395"/>
      <c r="BG360" s="395"/>
      <c r="BH360" s="395"/>
      <c r="BI360" s="395"/>
      <c r="BJ360" s="395"/>
      <c r="BK360" s="528"/>
      <c r="BL360" s="528"/>
      <c r="BM360" s="528"/>
      <c r="BN360" s="528"/>
      <c r="BO360" s="528"/>
      <c r="BP360" s="528"/>
      <c r="BQ360" s="528"/>
      <c r="BR360" s="528"/>
      <c r="BS360" s="528"/>
      <c r="BT360" s="528"/>
      <c r="BU360" s="528"/>
      <c r="BV360" s="528"/>
      <c r="BW360" s="528"/>
      <c r="BX360" s="528"/>
      <c r="BY360" s="528"/>
      <c r="BZ360" s="528"/>
      <c r="CA360" s="528"/>
      <c r="CB360" s="528"/>
      <c r="CC360" s="528"/>
      <c r="CD360" s="528"/>
      <c r="CE360" s="528"/>
      <c r="CF360" s="528"/>
      <c r="CG360" s="528"/>
      <c r="CH360" s="528"/>
      <c r="CI360" s="528"/>
      <c r="CJ360" s="528"/>
      <c r="CK360" s="528"/>
      <c r="CL360" s="528"/>
      <c r="CM360" s="528"/>
      <c r="CN360" s="528"/>
      <c r="CO360" s="528"/>
      <c r="CP360" s="528"/>
      <c r="CQ360" s="528"/>
      <c r="CR360" s="395"/>
      <c r="CS360" s="395"/>
      <c r="CT360" s="395"/>
      <c r="CU360" s="395"/>
      <c r="CV360" s="395"/>
      <c r="CW360" s="395"/>
      <c r="CX360" s="395"/>
      <c r="CY360" s="395"/>
      <c r="CZ360" s="395"/>
      <c r="DA360" s="395"/>
      <c r="DB360" s="395"/>
      <c r="DC360" s="395"/>
      <c r="DD360" s="395"/>
      <c r="DE360" s="395"/>
      <c r="DF360" s="395"/>
      <c r="DG360" s="395"/>
      <c r="DH360" s="395"/>
      <c r="DI360" s="395"/>
      <c r="DJ360" s="395"/>
      <c r="DK360" s="395"/>
      <c r="DL360" s="395"/>
      <c r="DM360" s="395"/>
      <c r="DN360" s="395"/>
      <c r="DO360" s="395"/>
      <c r="DP360" s="395"/>
      <c r="DQ360" s="395"/>
      <c r="DR360" s="395"/>
      <c r="DS360" s="395"/>
      <c r="DT360" s="395"/>
      <c r="DU360" s="395"/>
      <c r="DV360" s="395"/>
      <c r="DW360" s="395"/>
      <c r="DX360" s="395"/>
      <c r="DY360" s="395"/>
      <c r="DZ360" s="395"/>
      <c r="EA360" s="395"/>
      <c r="EB360" s="539"/>
      <c r="EC360" s="539"/>
      <c r="ED360" s="539"/>
      <c r="EE360" s="539"/>
      <c r="EF360" s="539"/>
      <c r="EG360" s="539"/>
      <c r="EH360" s="539"/>
      <c r="EI360" s="539"/>
      <c r="EJ360" s="539"/>
      <c r="EK360" s="539"/>
      <c r="EL360" s="539"/>
      <c r="EM360" s="539"/>
      <c r="EN360" s="539"/>
      <c r="EO360" s="539"/>
      <c r="EP360" s="539"/>
      <c r="FC360" s="22"/>
      <c r="FD360" s="22"/>
      <c r="FE360" s="22"/>
      <c r="FF360" s="22"/>
      <c r="FG360" s="22"/>
      <c r="FH360" s="22"/>
      <c r="FI360" s="22"/>
      <c r="FJ360" s="22"/>
      <c r="FK360" s="22"/>
      <c r="FL360" s="22"/>
      <c r="FM360" s="22"/>
      <c r="FN360" s="22"/>
      <c r="FO360" s="22"/>
      <c r="FP360" s="22"/>
      <c r="FQ360" s="22"/>
      <c r="FR360" s="22"/>
      <c r="FS360" s="22"/>
      <c r="FT360" s="22"/>
      <c r="FU360" s="22"/>
    </row>
    <row r="361" spans="1:177" s="11" customFormat="1" ht="4.5" customHeight="1">
      <c r="A361" s="41"/>
      <c r="BX361" s="21"/>
      <c r="BY361" s="21"/>
      <c r="BZ361" s="21"/>
      <c r="CA361" s="21"/>
      <c r="CB361" s="21"/>
      <c r="CC361" s="21"/>
      <c r="CD361" s="21"/>
      <c r="CE361" s="21"/>
      <c r="CF361" s="21"/>
      <c r="FC361" s="22"/>
      <c r="FD361" s="22"/>
      <c r="FE361" s="22"/>
      <c r="FF361" s="22"/>
      <c r="FG361" s="22"/>
      <c r="FH361" s="22"/>
      <c r="FI361" s="22"/>
      <c r="FJ361" s="22"/>
      <c r="FK361" s="22"/>
      <c r="FL361" s="22"/>
      <c r="FM361" s="22"/>
      <c r="FN361" s="22"/>
      <c r="FO361" s="22"/>
      <c r="FP361" s="22"/>
      <c r="FQ361" s="22"/>
      <c r="FR361" s="22"/>
      <c r="FS361" s="22"/>
      <c r="FT361" s="22"/>
      <c r="FU361" s="22"/>
    </row>
    <row r="362" spans="2:177" ht="0.75" customHeight="1">
      <c r="B362" s="1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4"/>
      <c r="BY362" s="4"/>
      <c r="BZ362" s="4"/>
      <c r="CA362" s="4"/>
      <c r="CB362" s="4"/>
      <c r="CC362" s="4"/>
      <c r="CD362" s="4"/>
      <c r="CE362" s="4"/>
      <c r="CF362" s="4"/>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4"/>
      <c r="EG362" s="4"/>
      <c r="EH362" s="4"/>
      <c r="EI362" s="4"/>
      <c r="EJ362" s="4"/>
      <c r="EK362" s="4"/>
      <c r="EL362" s="4"/>
      <c r="EM362" s="4"/>
      <c r="EN362" s="4"/>
      <c r="EO362" s="3"/>
      <c r="EP362" s="3"/>
      <c r="EQ362" s="13"/>
      <c r="FC362" s="8"/>
      <c r="FD362" s="8"/>
      <c r="FE362" s="8"/>
      <c r="FF362" s="8"/>
      <c r="FG362" s="8"/>
      <c r="FH362" s="8"/>
      <c r="FI362" s="8"/>
      <c r="FJ362" s="8"/>
      <c r="FK362" s="8"/>
      <c r="FL362" s="8"/>
      <c r="FM362" s="8"/>
      <c r="FN362" s="8"/>
      <c r="FO362" s="8"/>
      <c r="FP362" s="8"/>
      <c r="FQ362" s="8"/>
      <c r="FR362" s="8"/>
      <c r="FS362" s="8"/>
      <c r="FT362" s="8"/>
      <c r="FU362" s="8"/>
    </row>
    <row r="363" spans="76:177" s="105" customFormat="1" ht="3" customHeight="1">
      <c r="BX363" s="74"/>
      <c r="BY363" s="74"/>
      <c r="BZ363" s="74"/>
      <c r="CA363" s="74"/>
      <c r="CB363" s="74"/>
      <c r="CC363" s="74"/>
      <c r="CD363" s="74"/>
      <c r="CE363" s="74"/>
      <c r="CF363" s="74"/>
      <c r="EF363" s="74"/>
      <c r="EG363" s="74"/>
      <c r="EH363" s="74"/>
      <c r="EI363" s="74"/>
      <c r="EJ363" s="74"/>
      <c r="EK363" s="74"/>
      <c r="EL363" s="74"/>
      <c r="EM363" s="74"/>
      <c r="EN363" s="74"/>
      <c r="FC363" s="75"/>
      <c r="FD363" s="75"/>
      <c r="FE363" s="75"/>
      <c r="FF363" s="75"/>
      <c r="FG363" s="75"/>
      <c r="FH363" s="75"/>
      <c r="FI363" s="75"/>
      <c r="FJ363" s="75"/>
      <c r="FK363" s="75"/>
      <c r="FL363" s="75"/>
      <c r="FM363" s="75"/>
      <c r="FN363" s="75"/>
      <c r="FO363" s="75"/>
      <c r="FP363" s="75"/>
      <c r="FQ363" s="75"/>
      <c r="FR363" s="75"/>
      <c r="FS363" s="75"/>
      <c r="FT363" s="75"/>
      <c r="FU363" s="75"/>
    </row>
    <row r="364" spans="1:147" s="11" customFormat="1" ht="1.5" customHeight="1">
      <c r="A364" s="41"/>
      <c r="C364" s="244" t="s">
        <v>54</v>
      </c>
      <c r="D364" s="244"/>
      <c r="E364" s="244"/>
      <c r="F364" s="244"/>
      <c r="G364" s="244"/>
      <c r="H364" s="244"/>
      <c r="I364" s="244"/>
      <c r="J364" s="244"/>
      <c r="K364" s="244"/>
      <c r="L364" s="244"/>
      <c r="M364" s="244"/>
      <c r="N364" s="244"/>
      <c r="O364" s="244"/>
      <c r="P364" s="244"/>
      <c r="Q364" s="244"/>
      <c r="R364" s="244"/>
      <c r="S364" s="244"/>
      <c r="T364" s="244"/>
      <c r="U364" s="244"/>
      <c r="V364" s="244"/>
      <c r="W364" s="244"/>
      <c r="X364" s="244"/>
      <c r="Y364" s="244"/>
      <c r="Z364" s="244"/>
      <c r="AA364" s="244"/>
      <c r="AB364" s="244"/>
      <c r="AC364" s="244"/>
      <c r="AD364" s="244"/>
      <c r="AE364" s="244"/>
      <c r="AF364" s="244"/>
      <c r="AG364" s="244"/>
      <c r="AH364" s="244"/>
      <c r="AI364" s="244"/>
      <c r="AJ364" s="244"/>
      <c r="AK364" s="244"/>
      <c r="AL364" s="244"/>
      <c r="AM364" s="244"/>
      <c r="AN364" s="244"/>
      <c r="AO364" s="244"/>
      <c r="AP364" s="244"/>
      <c r="AQ364" s="244"/>
      <c r="AR364" s="244"/>
      <c r="AS364" s="244"/>
      <c r="AT364" s="244"/>
      <c r="AU364" s="244"/>
      <c r="AV364" s="244"/>
      <c r="AW364" s="244"/>
      <c r="AX364" s="244"/>
      <c r="AY364" s="244"/>
      <c r="AZ364" s="244"/>
      <c r="BA364" s="244"/>
      <c r="BB364" s="244"/>
      <c r="BC364" s="244"/>
      <c r="BD364" s="244"/>
      <c r="BE364" s="244"/>
      <c r="BF364" s="244"/>
      <c r="BG364" s="244"/>
      <c r="BH364" s="244"/>
      <c r="BI364" s="244"/>
      <c r="BJ364" s="244"/>
      <c r="BK364" s="244"/>
      <c r="BL364" s="244"/>
      <c r="BM364" s="244"/>
      <c r="BN364" s="244"/>
      <c r="BO364" s="244"/>
      <c r="BP364" s="244"/>
      <c r="BQ364" s="244"/>
      <c r="BR364" s="244"/>
      <c r="BS364" s="244"/>
      <c r="BT364" s="244"/>
      <c r="BU364" s="244"/>
      <c r="BV364" s="244"/>
      <c r="BW364" s="244"/>
      <c r="BX364" s="244"/>
      <c r="BY364" s="244"/>
      <c r="BZ364" s="244"/>
      <c r="CA364" s="244"/>
      <c r="CB364" s="244"/>
      <c r="CC364" s="244"/>
      <c r="CD364" s="244"/>
      <c r="CE364" s="244"/>
      <c r="CF364" s="244"/>
      <c r="CG364" s="244"/>
      <c r="CH364" s="244"/>
      <c r="CI364" s="244"/>
      <c r="CJ364" s="244"/>
      <c r="CK364" s="244"/>
      <c r="CL364" s="244"/>
      <c r="CM364" s="244"/>
      <c r="CN364" s="244"/>
      <c r="CO364" s="244"/>
      <c r="CP364" s="244"/>
      <c r="CQ364" s="244"/>
      <c r="CR364" s="244"/>
      <c r="CS364" s="244"/>
      <c r="CT364" s="244"/>
      <c r="CU364" s="244"/>
      <c r="CV364" s="244"/>
      <c r="CW364" s="244"/>
      <c r="CX364" s="244"/>
      <c r="CY364" s="244"/>
      <c r="CZ364" s="244"/>
      <c r="DA364" s="244"/>
      <c r="DB364" s="244"/>
      <c r="DC364" s="244"/>
      <c r="DD364" s="244"/>
      <c r="DE364" s="244"/>
      <c r="DF364" s="244"/>
      <c r="DG364" s="244"/>
      <c r="DH364" s="244"/>
      <c r="DI364" s="244"/>
      <c r="DJ364" s="244"/>
      <c r="DK364" s="244"/>
      <c r="DL364" s="244"/>
      <c r="DM364" s="244"/>
      <c r="DN364" s="244"/>
      <c r="DO364" s="244"/>
      <c r="DP364" s="244"/>
      <c r="DQ364" s="244"/>
      <c r="DR364" s="244"/>
      <c r="DS364" s="244"/>
      <c r="DT364" s="244"/>
      <c r="DU364" s="244"/>
      <c r="DV364" s="244"/>
      <c r="DW364" s="244"/>
      <c r="DX364" s="244"/>
      <c r="DY364" s="244"/>
      <c r="DZ364" s="244"/>
      <c r="EA364" s="244"/>
      <c r="EB364" s="244"/>
      <c r="EC364" s="244"/>
      <c r="ED364" s="244"/>
      <c r="EE364" s="244"/>
      <c r="EF364" s="244"/>
      <c r="EG364" s="244"/>
      <c r="EH364" s="244"/>
      <c r="EI364" s="244"/>
      <c r="EJ364" s="244"/>
      <c r="EK364" s="244"/>
      <c r="EL364" s="244"/>
      <c r="EM364" s="244"/>
      <c r="EN364" s="244"/>
      <c r="EO364" s="244"/>
      <c r="EP364" s="244"/>
      <c r="EQ364" s="244"/>
    </row>
    <row r="365" spans="3:147" s="49" customFormat="1" ht="1.5" customHeight="1">
      <c r="C365" s="244"/>
      <c r="D365" s="244"/>
      <c r="E365" s="244"/>
      <c r="F365" s="244"/>
      <c r="G365" s="244"/>
      <c r="H365" s="244"/>
      <c r="I365" s="244"/>
      <c r="J365" s="244"/>
      <c r="K365" s="244"/>
      <c r="L365" s="244"/>
      <c r="M365" s="244"/>
      <c r="N365" s="244"/>
      <c r="O365" s="244"/>
      <c r="P365" s="244"/>
      <c r="Q365" s="244"/>
      <c r="R365" s="244"/>
      <c r="S365" s="244"/>
      <c r="T365" s="244"/>
      <c r="U365" s="244"/>
      <c r="V365" s="244"/>
      <c r="W365" s="244"/>
      <c r="X365" s="244"/>
      <c r="Y365" s="244"/>
      <c r="Z365" s="244"/>
      <c r="AA365" s="244"/>
      <c r="AB365" s="244"/>
      <c r="AC365" s="244"/>
      <c r="AD365" s="244"/>
      <c r="AE365" s="244"/>
      <c r="AF365" s="244"/>
      <c r="AG365" s="244"/>
      <c r="AH365" s="244"/>
      <c r="AI365" s="244"/>
      <c r="AJ365" s="244"/>
      <c r="AK365" s="244"/>
      <c r="AL365" s="244"/>
      <c r="AM365" s="244"/>
      <c r="AN365" s="244"/>
      <c r="AO365" s="244"/>
      <c r="AP365" s="244"/>
      <c r="AQ365" s="244"/>
      <c r="AR365" s="244"/>
      <c r="AS365" s="244"/>
      <c r="AT365" s="244"/>
      <c r="AU365" s="244"/>
      <c r="AV365" s="244"/>
      <c r="AW365" s="244"/>
      <c r="AX365" s="244"/>
      <c r="AY365" s="244"/>
      <c r="AZ365" s="244"/>
      <c r="BA365" s="244"/>
      <c r="BB365" s="244"/>
      <c r="BC365" s="244"/>
      <c r="BD365" s="244"/>
      <c r="BE365" s="244"/>
      <c r="BF365" s="244"/>
      <c r="BG365" s="244"/>
      <c r="BH365" s="244"/>
      <c r="BI365" s="244"/>
      <c r="BJ365" s="244"/>
      <c r="BK365" s="244"/>
      <c r="BL365" s="244"/>
      <c r="BM365" s="244"/>
      <c r="BN365" s="244"/>
      <c r="BO365" s="244"/>
      <c r="BP365" s="244"/>
      <c r="BQ365" s="244"/>
      <c r="BR365" s="244"/>
      <c r="BS365" s="244"/>
      <c r="BT365" s="244"/>
      <c r="BU365" s="244"/>
      <c r="BV365" s="244"/>
      <c r="BW365" s="244"/>
      <c r="BX365" s="244"/>
      <c r="BY365" s="244"/>
      <c r="BZ365" s="244"/>
      <c r="CA365" s="244"/>
      <c r="CB365" s="244"/>
      <c r="CC365" s="244"/>
      <c r="CD365" s="244"/>
      <c r="CE365" s="244"/>
      <c r="CF365" s="244"/>
      <c r="CG365" s="244"/>
      <c r="CH365" s="244"/>
      <c r="CI365" s="244"/>
      <c r="CJ365" s="244"/>
      <c r="CK365" s="244"/>
      <c r="CL365" s="244"/>
      <c r="CM365" s="244"/>
      <c r="CN365" s="244"/>
      <c r="CO365" s="244"/>
      <c r="CP365" s="244"/>
      <c r="CQ365" s="244"/>
      <c r="CR365" s="244"/>
      <c r="CS365" s="244"/>
      <c r="CT365" s="244"/>
      <c r="CU365" s="244"/>
      <c r="CV365" s="244"/>
      <c r="CW365" s="244"/>
      <c r="CX365" s="244"/>
      <c r="CY365" s="244"/>
      <c r="CZ365" s="244"/>
      <c r="DA365" s="244"/>
      <c r="DB365" s="244"/>
      <c r="DC365" s="244"/>
      <c r="DD365" s="244"/>
      <c r="DE365" s="244"/>
      <c r="DF365" s="244"/>
      <c r="DG365" s="244"/>
      <c r="DH365" s="244"/>
      <c r="DI365" s="244"/>
      <c r="DJ365" s="244"/>
      <c r="DK365" s="244"/>
      <c r="DL365" s="244"/>
      <c r="DM365" s="244"/>
      <c r="DN365" s="244"/>
      <c r="DO365" s="244"/>
      <c r="DP365" s="244"/>
      <c r="DQ365" s="244"/>
      <c r="DR365" s="244"/>
      <c r="DS365" s="244"/>
      <c r="DT365" s="244"/>
      <c r="DU365" s="244"/>
      <c r="DV365" s="244"/>
      <c r="DW365" s="244"/>
      <c r="DX365" s="244"/>
      <c r="DY365" s="244"/>
      <c r="DZ365" s="244"/>
      <c r="EA365" s="244"/>
      <c r="EB365" s="244"/>
      <c r="EC365" s="244"/>
      <c r="ED365" s="244"/>
      <c r="EE365" s="244"/>
      <c r="EF365" s="244"/>
      <c r="EG365" s="244"/>
      <c r="EH365" s="244"/>
      <c r="EI365" s="244"/>
      <c r="EJ365" s="244"/>
      <c r="EK365" s="244"/>
      <c r="EL365" s="244"/>
      <c r="EM365" s="244"/>
      <c r="EN365" s="244"/>
      <c r="EO365" s="244"/>
      <c r="EP365" s="244"/>
      <c r="EQ365" s="244"/>
    </row>
    <row r="366" spans="1:147" s="11" customFormat="1" ht="6.75" customHeight="1">
      <c r="A366" s="41"/>
      <c r="C366" s="244"/>
      <c r="D366" s="244"/>
      <c r="E366" s="244"/>
      <c r="F366" s="244"/>
      <c r="G366" s="244"/>
      <c r="H366" s="244"/>
      <c r="I366" s="244"/>
      <c r="J366" s="244"/>
      <c r="K366" s="244"/>
      <c r="L366" s="244"/>
      <c r="M366" s="244"/>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244"/>
      <c r="AL366" s="244"/>
      <c r="AM366" s="244"/>
      <c r="AN366" s="244"/>
      <c r="AO366" s="244"/>
      <c r="AP366" s="244"/>
      <c r="AQ366" s="244"/>
      <c r="AR366" s="244"/>
      <c r="AS366" s="244"/>
      <c r="AT366" s="244"/>
      <c r="AU366" s="244"/>
      <c r="AV366" s="244"/>
      <c r="AW366" s="244"/>
      <c r="AX366" s="244"/>
      <c r="AY366" s="244"/>
      <c r="AZ366" s="244"/>
      <c r="BA366" s="244"/>
      <c r="BB366" s="244"/>
      <c r="BC366" s="244"/>
      <c r="BD366" s="244"/>
      <c r="BE366" s="244"/>
      <c r="BF366" s="244"/>
      <c r="BG366" s="244"/>
      <c r="BH366" s="244"/>
      <c r="BI366" s="244"/>
      <c r="BJ366" s="244"/>
      <c r="BK366" s="244"/>
      <c r="BL366" s="244"/>
      <c r="BM366" s="244"/>
      <c r="BN366" s="244"/>
      <c r="BO366" s="244"/>
      <c r="BP366" s="244"/>
      <c r="BQ366" s="244"/>
      <c r="BR366" s="244"/>
      <c r="BS366" s="244"/>
      <c r="BT366" s="244"/>
      <c r="BU366" s="244"/>
      <c r="BV366" s="244"/>
      <c r="BW366" s="244"/>
      <c r="BX366" s="244"/>
      <c r="BY366" s="244"/>
      <c r="BZ366" s="244"/>
      <c r="CA366" s="244"/>
      <c r="CB366" s="244"/>
      <c r="CC366" s="244"/>
      <c r="CD366" s="244"/>
      <c r="CE366" s="244"/>
      <c r="CF366" s="244"/>
      <c r="CG366" s="244"/>
      <c r="CH366" s="244"/>
      <c r="CI366" s="244"/>
      <c r="CJ366" s="244"/>
      <c r="CK366" s="244"/>
      <c r="CL366" s="244"/>
      <c r="CM366" s="244"/>
      <c r="CN366" s="244"/>
      <c r="CO366" s="244"/>
      <c r="CP366" s="244"/>
      <c r="CQ366" s="244"/>
      <c r="CR366" s="244"/>
      <c r="CS366" s="244"/>
      <c r="CT366" s="244"/>
      <c r="CU366" s="244"/>
      <c r="CV366" s="244"/>
      <c r="CW366" s="244"/>
      <c r="CX366" s="244"/>
      <c r="CY366" s="244"/>
      <c r="CZ366" s="244"/>
      <c r="DA366" s="244"/>
      <c r="DB366" s="244"/>
      <c r="DC366" s="244"/>
      <c r="DD366" s="244"/>
      <c r="DE366" s="244"/>
      <c r="DF366" s="244"/>
      <c r="DG366" s="244"/>
      <c r="DH366" s="244"/>
      <c r="DI366" s="244"/>
      <c r="DJ366" s="244"/>
      <c r="DK366" s="244"/>
      <c r="DL366" s="244"/>
      <c r="DM366" s="244"/>
      <c r="DN366" s="244"/>
      <c r="DO366" s="244"/>
      <c r="DP366" s="244"/>
      <c r="DQ366" s="244"/>
      <c r="DR366" s="244"/>
      <c r="DS366" s="244"/>
      <c r="DT366" s="244"/>
      <c r="DU366" s="244"/>
      <c r="DV366" s="244"/>
      <c r="DW366" s="244"/>
      <c r="DX366" s="244"/>
      <c r="DY366" s="244"/>
      <c r="DZ366" s="244"/>
      <c r="EA366" s="244"/>
      <c r="EB366" s="244"/>
      <c r="EC366" s="244"/>
      <c r="ED366" s="244"/>
      <c r="EE366" s="244"/>
      <c r="EF366" s="244"/>
      <c r="EG366" s="244"/>
      <c r="EH366" s="244"/>
      <c r="EI366" s="244"/>
      <c r="EJ366" s="244"/>
      <c r="EK366" s="244"/>
      <c r="EL366" s="244"/>
      <c r="EM366" s="244"/>
      <c r="EN366" s="244"/>
      <c r="EO366" s="244"/>
      <c r="EP366" s="244"/>
      <c r="EQ366" s="244"/>
    </row>
    <row r="367" spans="1:147" s="11" customFormat="1" ht="1.5" customHeight="1">
      <c r="A367" s="41"/>
      <c r="C367" s="244"/>
      <c r="D367" s="244"/>
      <c r="E367" s="244"/>
      <c r="F367" s="244"/>
      <c r="G367" s="244"/>
      <c r="H367" s="244"/>
      <c r="I367" s="244"/>
      <c r="J367" s="244"/>
      <c r="K367" s="244"/>
      <c r="L367" s="244"/>
      <c r="M367" s="244"/>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4"/>
      <c r="AY367" s="244"/>
      <c r="AZ367" s="244"/>
      <c r="BA367" s="244"/>
      <c r="BB367" s="244"/>
      <c r="BC367" s="244"/>
      <c r="BD367" s="244"/>
      <c r="BE367" s="244"/>
      <c r="BF367" s="244"/>
      <c r="BG367" s="244"/>
      <c r="BH367" s="244"/>
      <c r="BI367" s="244"/>
      <c r="BJ367" s="244"/>
      <c r="BK367" s="244"/>
      <c r="BL367" s="244"/>
      <c r="BM367" s="244"/>
      <c r="BN367" s="244"/>
      <c r="BO367" s="244"/>
      <c r="BP367" s="244"/>
      <c r="BQ367" s="244"/>
      <c r="BR367" s="244"/>
      <c r="BS367" s="244"/>
      <c r="BT367" s="244"/>
      <c r="BU367" s="244"/>
      <c r="BV367" s="244"/>
      <c r="BW367" s="244"/>
      <c r="BX367" s="244"/>
      <c r="BY367" s="244"/>
      <c r="BZ367" s="244"/>
      <c r="CA367" s="244"/>
      <c r="CB367" s="244"/>
      <c r="CC367" s="244"/>
      <c r="CD367" s="244"/>
      <c r="CE367" s="244"/>
      <c r="CF367" s="244"/>
      <c r="CG367" s="244"/>
      <c r="CH367" s="244"/>
      <c r="CI367" s="244"/>
      <c r="CJ367" s="244"/>
      <c r="CK367" s="244"/>
      <c r="CL367" s="244"/>
      <c r="CM367" s="244"/>
      <c r="CN367" s="244"/>
      <c r="CO367" s="244"/>
      <c r="CP367" s="244"/>
      <c r="CQ367" s="244"/>
      <c r="CR367" s="244"/>
      <c r="CS367" s="244"/>
      <c r="CT367" s="244"/>
      <c r="CU367" s="244"/>
      <c r="CV367" s="244"/>
      <c r="CW367" s="244"/>
      <c r="CX367" s="244"/>
      <c r="CY367" s="244"/>
      <c r="CZ367" s="244"/>
      <c r="DA367" s="244"/>
      <c r="DB367" s="244"/>
      <c r="DC367" s="244"/>
      <c r="DD367" s="244"/>
      <c r="DE367" s="244"/>
      <c r="DF367" s="244"/>
      <c r="DG367" s="244"/>
      <c r="DH367" s="244"/>
      <c r="DI367" s="244"/>
      <c r="DJ367" s="244"/>
      <c r="DK367" s="244"/>
      <c r="DL367" s="244"/>
      <c r="DM367" s="244"/>
      <c r="DN367" s="244"/>
      <c r="DO367" s="244"/>
      <c r="DP367" s="244"/>
      <c r="DQ367" s="244"/>
      <c r="DR367" s="244"/>
      <c r="DS367" s="244"/>
      <c r="DT367" s="244"/>
      <c r="DU367" s="244"/>
      <c r="DV367" s="244"/>
      <c r="DW367" s="244"/>
      <c r="DX367" s="244"/>
      <c r="DY367" s="244"/>
      <c r="DZ367" s="244"/>
      <c r="EA367" s="244"/>
      <c r="EB367" s="244"/>
      <c r="EC367" s="244"/>
      <c r="ED367" s="244"/>
      <c r="EE367" s="244"/>
      <c r="EF367" s="244"/>
      <c r="EG367" s="244"/>
      <c r="EH367" s="244"/>
      <c r="EI367" s="244"/>
      <c r="EJ367" s="244"/>
      <c r="EK367" s="244"/>
      <c r="EL367" s="244"/>
      <c r="EM367" s="244"/>
      <c r="EN367" s="244"/>
      <c r="EO367" s="244"/>
      <c r="EP367" s="244"/>
      <c r="EQ367" s="244"/>
    </row>
    <row r="368" spans="1:147" s="11" customFormat="1" ht="1.5" customHeight="1">
      <c r="A368" s="41"/>
      <c r="C368" s="244"/>
      <c r="D368" s="244"/>
      <c r="E368" s="244"/>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244"/>
      <c r="AY368" s="244"/>
      <c r="AZ368" s="244"/>
      <c r="BA368" s="244"/>
      <c r="BB368" s="244"/>
      <c r="BC368" s="244"/>
      <c r="BD368" s="244"/>
      <c r="BE368" s="244"/>
      <c r="BF368" s="244"/>
      <c r="BG368" s="244"/>
      <c r="BH368" s="244"/>
      <c r="BI368" s="244"/>
      <c r="BJ368" s="244"/>
      <c r="BK368" s="244"/>
      <c r="BL368" s="244"/>
      <c r="BM368" s="244"/>
      <c r="BN368" s="244"/>
      <c r="BO368" s="244"/>
      <c r="BP368" s="244"/>
      <c r="BQ368" s="244"/>
      <c r="BR368" s="244"/>
      <c r="BS368" s="244"/>
      <c r="BT368" s="244"/>
      <c r="BU368" s="244"/>
      <c r="BV368" s="244"/>
      <c r="BW368" s="244"/>
      <c r="BX368" s="244"/>
      <c r="BY368" s="244"/>
      <c r="BZ368" s="244"/>
      <c r="CA368" s="244"/>
      <c r="CB368" s="244"/>
      <c r="CC368" s="244"/>
      <c r="CD368" s="244"/>
      <c r="CE368" s="244"/>
      <c r="CF368" s="244"/>
      <c r="CG368" s="244"/>
      <c r="CH368" s="244"/>
      <c r="CI368" s="244"/>
      <c r="CJ368" s="244"/>
      <c r="CK368" s="244"/>
      <c r="CL368" s="244"/>
      <c r="CM368" s="244"/>
      <c r="CN368" s="244"/>
      <c r="CO368" s="244"/>
      <c r="CP368" s="244"/>
      <c r="CQ368" s="244"/>
      <c r="CR368" s="244"/>
      <c r="CS368" s="244"/>
      <c r="CT368" s="244"/>
      <c r="CU368" s="244"/>
      <c r="CV368" s="244"/>
      <c r="CW368" s="244"/>
      <c r="CX368" s="244"/>
      <c r="CY368" s="244"/>
      <c r="CZ368" s="244"/>
      <c r="DA368" s="244"/>
      <c r="DB368" s="244"/>
      <c r="DC368" s="244"/>
      <c r="DD368" s="244"/>
      <c r="DE368" s="244"/>
      <c r="DF368" s="244"/>
      <c r="DG368" s="244"/>
      <c r="DH368" s="244"/>
      <c r="DI368" s="244"/>
      <c r="DJ368" s="244"/>
      <c r="DK368" s="244"/>
      <c r="DL368" s="244"/>
      <c r="DM368" s="244"/>
      <c r="DN368" s="244"/>
      <c r="DO368" s="244"/>
      <c r="DP368" s="244"/>
      <c r="DQ368" s="244"/>
      <c r="DR368" s="244"/>
      <c r="DS368" s="244"/>
      <c r="DT368" s="244"/>
      <c r="DU368" s="244"/>
      <c r="DV368" s="244"/>
      <c r="DW368" s="244"/>
      <c r="DX368" s="244"/>
      <c r="DY368" s="244"/>
      <c r="DZ368" s="244"/>
      <c r="EA368" s="244"/>
      <c r="EB368" s="244"/>
      <c r="EC368" s="244"/>
      <c r="ED368" s="244"/>
      <c r="EE368" s="244"/>
      <c r="EF368" s="244"/>
      <c r="EG368" s="244"/>
      <c r="EH368" s="244"/>
      <c r="EI368" s="244"/>
      <c r="EJ368" s="244"/>
      <c r="EK368" s="244"/>
      <c r="EL368" s="244"/>
      <c r="EM368" s="244"/>
      <c r="EN368" s="244"/>
      <c r="EO368" s="244"/>
      <c r="EP368" s="244"/>
      <c r="EQ368" s="244"/>
    </row>
    <row r="369" spans="3:147" s="105" customFormat="1" ht="3" customHeight="1">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07"/>
      <c r="BR369" s="107"/>
      <c r="BS369" s="107"/>
      <c r="BT369" s="107"/>
      <c r="BU369" s="107"/>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7"/>
      <c r="DC369" s="107"/>
      <c r="DD369" s="107"/>
      <c r="DE369" s="107"/>
      <c r="DF369" s="107"/>
      <c r="DG369" s="107"/>
      <c r="DH369" s="107"/>
      <c r="DI369" s="107"/>
      <c r="DJ369" s="107"/>
      <c r="DK369" s="107"/>
      <c r="DL369" s="107"/>
      <c r="DM369" s="107"/>
      <c r="DN369" s="107"/>
      <c r="DO369" s="107"/>
      <c r="DP369" s="107"/>
      <c r="DQ369" s="107"/>
      <c r="DR369" s="107"/>
      <c r="DS369" s="107"/>
      <c r="DT369" s="107"/>
      <c r="DU369" s="107"/>
      <c r="DV369" s="107"/>
      <c r="DW369" s="107"/>
      <c r="DX369" s="107"/>
      <c r="DY369" s="107"/>
      <c r="DZ369" s="107"/>
      <c r="EA369" s="107"/>
      <c r="EB369" s="107"/>
      <c r="EC369" s="107"/>
      <c r="ED369" s="107"/>
      <c r="EE369" s="107"/>
      <c r="EF369" s="107"/>
      <c r="EG369" s="107"/>
      <c r="EH369" s="107"/>
      <c r="EI369" s="107"/>
      <c r="EJ369" s="107"/>
      <c r="EK369" s="107"/>
      <c r="EL369" s="107"/>
      <c r="EM369" s="107"/>
      <c r="EN369" s="107"/>
      <c r="EO369" s="107"/>
      <c r="EP369" s="107"/>
      <c r="EQ369" s="107"/>
    </row>
    <row r="370" s="11" customFormat="1" ht="1.5" customHeight="1">
      <c r="A370" s="41"/>
    </row>
    <row r="371" spans="1:146" s="11" customFormat="1" ht="1.5" customHeight="1">
      <c r="A371" s="46"/>
      <c r="B371" s="46"/>
      <c r="C371" s="179" t="s">
        <v>56</v>
      </c>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53"/>
      <c r="BB371" s="53"/>
      <c r="BC371" s="53"/>
      <c r="BD371" s="53"/>
      <c r="BE371" s="53"/>
      <c r="BF371" s="178" t="s">
        <v>55</v>
      </c>
      <c r="BG371" s="178"/>
      <c r="BH371" s="178"/>
      <c r="BI371" s="178"/>
      <c r="BJ371" s="178"/>
      <c r="BK371" s="178"/>
      <c r="BL371" s="53"/>
      <c r="BM371" s="53"/>
      <c r="BN371" s="53"/>
      <c r="BO371" s="53"/>
      <c r="BP371" s="53"/>
      <c r="BQ371" s="53"/>
      <c r="BR371" s="53"/>
      <c r="BS371" s="53"/>
      <c r="BT371" s="53"/>
      <c r="BU371" s="64"/>
      <c r="BV371" s="64"/>
      <c r="BW371" s="179" t="s">
        <v>87</v>
      </c>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53"/>
      <c r="DV371" s="53"/>
      <c r="DW371" s="53"/>
      <c r="DX371" s="53"/>
      <c r="DY371" s="53"/>
      <c r="DZ371" s="178" t="s">
        <v>55</v>
      </c>
      <c r="EA371" s="178"/>
      <c r="EB371" s="178"/>
      <c r="EC371" s="178"/>
      <c r="ED371" s="178"/>
      <c r="EE371" s="178"/>
      <c r="EF371" s="53"/>
      <c r="EG371" s="53"/>
      <c r="EH371" s="53"/>
      <c r="EI371" s="53"/>
      <c r="EJ371" s="53"/>
      <c r="EK371" s="53"/>
      <c r="EL371" s="53"/>
      <c r="EM371" s="53"/>
      <c r="EN371" s="53"/>
      <c r="EO371" s="64"/>
      <c r="EP371" s="65"/>
    </row>
    <row r="372" spans="1:147" s="11" customFormat="1" ht="1.5" customHeight="1">
      <c r="A372" s="46"/>
      <c r="B372" s="46"/>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53"/>
      <c r="BB372" s="53"/>
      <c r="BC372" s="53"/>
      <c r="BD372" s="171"/>
      <c r="BE372" s="172"/>
      <c r="BF372" s="178"/>
      <c r="BG372" s="178"/>
      <c r="BH372" s="178"/>
      <c r="BI372" s="178"/>
      <c r="BJ372" s="178"/>
      <c r="BK372" s="178"/>
      <c r="BL372" s="53"/>
      <c r="BM372" s="53"/>
      <c r="BN372" s="53"/>
      <c r="BO372" s="53"/>
      <c r="BP372" s="53"/>
      <c r="BQ372" s="53"/>
      <c r="BR372" s="53"/>
      <c r="BS372" s="53"/>
      <c r="BT372" s="53"/>
      <c r="BU372" s="64"/>
      <c r="BV372" s="64"/>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53"/>
      <c r="DV372" s="53"/>
      <c r="DW372" s="53"/>
      <c r="DX372" s="171"/>
      <c r="DY372" s="172"/>
      <c r="DZ372" s="178"/>
      <c r="EA372" s="178"/>
      <c r="EB372" s="178"/>
      <c r="EC372" s="178"/>
      <c r="ED372" s="178"/>
      <c r="EE372" s="178"/>
      <c r="EF372" s="53"/>
      <c r="EG372" s="53"/>
      <c r="EH372" s="53"/>
      <c r="EI372" s="53"/>
      <c r="EJ372" s="53"/>
      <c r="EK372" s="53"/>
      <c r="EL372" s="53"/>
      <c r="EM372" s="53"/>
      <c r="EN372" s="53"/>
      <c r="EO372" s="64"/>
      <c r="EP372" s="65"/>
      <c r="EQ372" s="49"/>
    </row>
    <row r="373" spans="1:147" s="11" customFormat="1" ht="1.5" customHeight="1">
      <c r="A373" s="46"/>
      <c r="B373" s="46"/>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53"/>
      <c r="BB373" s="53"/>
      <c r="BC373" s="53"/>
      <c r="BD373" s="173"/>
      <c r="BE373" s="174"/>
      <c r="BF373" s="178"/>
      <c r="BG373" s="178"/>
      <c r="BH373" s="178"/>
      <c r="BI373" s="178"/>
      <c r="BJ373" s="178"/>
      <c r="BK373" s="178"/>
      <c r="BL373" s="53"/>
      <c r="BM373" s="53"/>
      <c r="BN373" s="53"/>
      <c r="BO373" s="53"/>
      <c r="BP373" s="53"/>
      <c r="BQ373" s="53"/>
      <c r="BR373" s="53"/>
      <c r="BS373" s="53"/>
      <c r="BT373" s="53"/>
      <c r="BU373" s="64"/>
      <c r="BV373" s="64"/>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53"/>
      <c r="DV373" s="53"/>
      <c r="DW373" s="53"/>
      <c r="DX373" s="173"/>
      <c r="DY373" s="174"/>
      <c r="DZ373" s="178"/>
      <c r="EA373" s="178"/>
      <c r="EB373" s="178"/>
      <c r="EC373" s="178"/>
      <c r="ED373" s="178"/>
      <c r="EE373" s="178"/>
      <c r="EF373" s="53"/>
      <c r="EG373" s="53"/>
      <c r="EH373" s="53"/>
      <c r="EI373" s="53"/>
      <c r="EJ373" s="53"/>
      <c r="EK373" s="53"/>
      <c r="EL373" s="53"/>
      <c r="EM373" s="53"/>
      <c r="EN373" s="53"/>
      <c r="EO373" s="64"/>
      <c r="EP373" s="65"/>
      <c r="EQ373" s="49"/>
    </row>
    <row r="374" spans="1:147" s="11" customFormat="1" ht="1.5" customHeight="1">
      <c r="A374" s="46"/>
      <c r="B374" s="46"/>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53"/>
      <c r="BB374" s="53"/>
      <c r="BC374" s="53"/>
      <c r="BD374" s="53"/>
      <c r="BE374" s="53"/>
      <c r="BF374" s="178"/>
      <c r="BG374" s="178"/>
      <c r="BH374" s="178"/>
      <c r="BI374" s="178"/>
      <c r="BJ374" s="178"/>
      <c r="BK374" s="178"/>
      <c r="BL374" s="53"/>
      <c r="BM374" s="53"/>
      <c r="BN374" s="53"/>
      <c r="BO374" s="64"/>
      <c r="BP374" s="64"/>
      <c r="BQ374" s="64"/>
      <c r="BR374" s="64"/>
      <c r="BS374" s="64"/>
      <c r="BT374" s="64"/>
      <c r="BU374" s="64"/>
      <c r="BV374" s="64"/>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53"/>
      <c r="DV374" s="53"/>
      <c r="DW374" s="53"/>
      <c r="DX374" s="53"/>
      <c r="DY374" s="53"/>
      <c r="DZ374" s="178"/>
      <c r="EA374" s="178"/>
      <c r="EB374" s="178"/>
      <c r="EC374" s="178"/>
      <c r="ED374" s="178"/>
      <c r="EE374" s="178"/>
      <c r="EF374" s="53"/>
      <c r="EG374" s="53"/>
      <c r="EH374" s="53"/>
      <c r="EI374" s="64"/>
      <c r="EJ374" s="64"/>
      <c r="EK374" s="64"/>
      <c r="EL374" s="64"/>
      <c r="EM374" s="64"/>
      <c r="EN374" s="64"/>
      <c r="EO374" s="64"/>
      <c r="EP374" s="64"/>
      <c r="EQ374" s="49"/>
    </row>
    <row r="375" spans="1:147" s="11" customFormat="1" ht="1.5" customHeight="1">
      <c r="A375" s="46"/>
      <c r="B375" s="46"/>
      <c r="C375" s="53"/>
      <c r="D375" s="53"/>
      <c r="E375" s="53"/>
      <c r="F375" s="53"/>
      <c r="G375" s="178" t="s">
        <v>53</v>
      </c>
      <c r="H375" s="178"/>
      <c r="I375" s="178"/>
      <c r="J375" s="178"/>
      <c r="K375" s="179" t="s">
        <v>136</v>
      </c>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66"/>
      <c r="BW375" s="53"/>
      <c r="BX375" s="53"/>
      <c r="BY375" s="53"/>
      <c r="BZ375" s="53"/>
      <c r="CA375" s="178" t="s">
        <v>53</v>
      </c>
      <c r="CB375" s="178"/>
      <c r="CC375" s="178"/>
      <c r="CD375" s="178"/>
      <c r="CE375" s="179" t="s">
        <v>143</v>
      </c>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67"/>
      <c r="EQ375" s="49"/>
    </row>
    <row r="376" spans="1:147" s="11" customFormat="1" ht="1.5" customHeight="1">
      <c r="A376" s="46"/>
      <c r="B376" s="46"/>
      <c r="C376" s="53"/>
      <c r="D376" s="53"/>
      <c r="E376" s="171"/>
      <c r="F376" s="172"/>
      <c r="G376" s="178"/>
      <c r="H376" s="178"/>
      <c r="I376" s="178"/>
      <c r="J376" s="178"/>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66"/>
      <c r="BW376" s="53"/>
      <c r="BX376" s="53"/>
      <c r="BY376" s="171"/>
      <c r="BZ376" s="172"/>
      <c r="CA376" s="178"/>
      <c r="CB376" s="178"/>
      <c r="CC376" s="178"/>
      <c r="CD376" s="178"/>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67"/>
      <c r="EQ376" s="49"/>
    </row>
    <row r="377" spans="1:147" s="11" customFormat="1" ht="1.5" customHeight="1">
      <c r="A377" s="46"/>
      <c r="B377" s="46"/>
      <c r="C377" s="53"/>
      <c r="D377" s="53"/>
      <c r="E377" s="173"/>
      <c r="F377" s="174"/>
      <c r="G377" s="178"/>
      <c r="H377" s="178"/>
      <c r="I377" s="178"/>
      <c r="J377" s="178"/>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66"/>
      <c r="BW377" s="53"/>
      <c r="BX377" s="53"/>
      <c r="BY377" s="173"/>
      <c r="BZ377" s="174"/>
      <c r="CA377" s="178"/>
      <c r="CB377" s="178"/>
      <c r="CC377" s="178"/>
      <c r="CD377" s="178"/>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67"/>
      <c r="EQ377" s="49"/>
    </row>
    <row r="378" spans="1:147" s="11" customFormat="1" ht="1.5" customHeight="1">
      <c r="A378" s="46"/>
      <c r="B378" s="46"/>
      <c r="C378" s="53"/>
      <c r="D378" s="53"/>
      <c r="E378" s="53"/>
      <c r="F378" s="53"/>
      <c r="G378" s="178"/>
      <c r="H378" s="178"/>
      <c r="I378" s="178"/>
      <c r="J378" s="178"/>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80"/>
      <c r="AR378" s="180"/>
      <c r="AS378" s="180"/>
      <c r="AT378" s="180"/>
      <c r="AU378" s="180"/>
      <c r="AV378" s="180"/>
      <c r="AW378" s="180"/>
      <c r="AX378" s="180"/>
      <c r="AY378" s="180"/>
      <c r="AZ378" s="180"/>
      <c r="BA378" s="180"/>
      <c r="BB378" s="180"/>
      <c r="BC378" s="180"/>
      <c r="BD378" s="180"/>
      <c r="BE378" s="180"/>
      <c r="BF378" s="180"/>
      <c r="BG378" s="180"/>
      <c r="BH378" s="180"/>
      <c r="BI378" s="180"/>
      <c r="BJ378" s="180"/>
      <c r="BK378" s="180"/>
      <c r="BL378" s="180"/>
      <c r="BM378" s="180"/>
      <c r="BN378" s="180"/>
      <c r="BO378" s="180"/>
      <c r="BP378" s="180"/>
      <c r="BQ378" s="180"/>
      <c r="BR378" s="180"/>
      <c r="BS378" s="180"/>
      <c r="BT378" s="180"/>
      <c r="BU378" s="180"/>
      <c r="BV378" s="64"/>
      <c r="BW378" s="53"/>
      <c r="BX378" s="53"/>
      <c r="BY378" s="53"/>
      <c r="BZ378" s="53"/>
      <c r="CA378" s="178"/>
      <c r="CB378" s="178"/>
      <c r="CC378" s="178"/>
      <c r="CD378" s="178"/>
      <c r="CE378" s="180"/>
      <c r="CF378" s="180"/>
      <c r="CG378" s="180"/>
      <c r="CH378" s="180"/>
      <c r="CI378" s="180"/>
      <c r="CJ378" s="180"/>
      <c r="CK378" s="180"/>
      <c r="CL378" s="180"/>
      <c r="CM378" s="180"/>
      <c r="CN378" s="180"/>
      <c r="CO378" s="180"/>
      <c r="CP378" s="180"/>
      <c r="CQ378" s="180"/>
      <c r="CR378" s="180"/>
      <c r="CS378" s="180"/>
      <c r="CT378" s="180"/>
      <c r="CU378" s="180"/>
      <c r="CV378" s="180"/>
      <c r="CW378" s="180"/>
      <c r="CX378" s="180"/>
      <c r="CY378" s="180"/>
      <c r="CZ378" s="180"/>
      <c r="DA378" s="180"/>
      <c r="DB378" s="180"/>
      <c r="DC378" s="180"/>
      <c r="DD378" s="180"/>
      <c r="DE378" s="180"/>
      <c r="DF378" s="180"/>
      <c r="DG378" s="180"/>
      <c r="DH378" s="180"/>
      <c r="DI378" s="180"/>
      <c r="DJ378" s="180"/>
      <c r="DK378" s="180"/>
      <c r="DL378" s="180"/>
      <c r="DM378" s="180"/>
      <c r="DN378" s="180"/>
      <c r="DO378" s="180"/>
      <c r="DP378" s="180"/>
      <c r="DQ378" s="180"/>
      <c r="DR378" s="180"/>
      <c r="DS378" s="180"/>
      <c r="DT378" s="180"/>
      <c r="DU378" s="180"/>
      <c r="DV378" s="180"/>
      <c r="DW378" s="180"/>
      <c r="DX378" s="180"/>
      <c r="DY378" s="180"/>
      <c r="DZ378" s="180"/>
      <c r="EA378" s="180"/>
      <c r="EB378" s="180"/>
      <c r="EC378" s="180"/>
      <c r="ED378" s="180"/>
      <c r="EE378" s="180"/>
      <c r="EF378" s="180"/>
      <c r="EG378" s="180"/>
      <c r="EH378" s="180"/>
      <c r="EI378" s="180"/>
      <c r="EJ378" s="180"/>
      <c r="EK378" s="180"/>
      <c r="EL378" s="180"/>
      <c r="EM378" s="180"/>
      <c r="EN378" s="180"/>
      <c r="EO378" s="180"/>
      <c r="EP378" s="64"/>
      <c r="EQ378" s="49"/>
    </row>
    <row r="379" spans="1:147" s="11" customFormat="1" ht="1.5" customHeight="1">
      <c r="A379" s="46"/>
      <c r="B379" s="46"/>
      <c r="C379" s="64"/>
      <c r="D379" s="64"/>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6"/>
      <c r="AL379" s="176"/>
      <c r="AM379" s="176"/>
      <c r="AN379" s="176"/>
      <c r="AO379" s="176"/>
      <c r="AP379" s="176"/>
      <c r="AQ379" s="176"/>
      <c r="AR379" s="176"/>
      <c r="AS379" s="176"/>
      <c r="AT379" s="176"/>
      <c r="AU379" s="176"/>
      <c r="AV379" s="176"/>
      <c r="AW379" s="176"/>
      <c r="AX379" s="176"/>
      <c r="AY379" s="176"/>
      <c r="AZ379" s="176"/>
      <c r="BA379" s="176"/>
      <c r="BB379" s="176"/>
      <c r="BC379" s="176"/>
      <c r="BD379" s="176"/>
      <c r="BE379" s="176"/>
      <c r="BF379" s="176"/>
      <c r="BG379" s="176"/>
      <c r="BH379" s="176"/>
      <c r="BI379" s="176"/>
      <c r="BJ379" s="176"/>
      <c r="BK379" s="176"/>
      <c r="BL379" s="176"/>
      <c r="BM379" s="176"/>
      <c r="BN379" s="176"/>
      <c r="BO379" s="176"/>
      <c r="BP379" s="176"/>
      <c r="BQ379" s="176"/>
      <c r="BR379" s="176"/>
      <c r="BS379" s="176"/>
      <c r="BT379" s="176"/>
      <c r="BU379" s="176"/>
      <c r="BV379" s="68"/>
      <c r="BW379" s="64"/>
      <c r="BX379" s="64"/>
      <c r="BY379" s="176"/>
      <c r="BZ379" s="176"/>
      <c r="CA379" s="176"/>
      <c r="CB379" s="176"/>
      <c r="CC379" s="176"/>
      <c r="CD379" s="176"/>
      <c r="CE379" s="176"/>
      <c r="CF379" s="176"/>
      <c r="CG379" s="176"/>
      <c r="CH379" s="176"/>
      <c r="CI379" s="176"/>
      <c r="CJ379" s="176"/>
      <c r="CK379" s="176"/>
      <c r="CL379" s="176"/>
      <c r="CM379" s="176"/>
      <c r="CN379" s="176"/>
      <c r="CO379" s="176"/>
      <c r="CP379" s="176"/>
      <c r="CQ379" s="176"/>
      <c r="CR379" s="176"/>
      <c r="CS379" s="176"/>
      <c r="CT379" s="176"/>
      <c r="CU379" s="176"/>
      <c r="CV379" s="176"/>
      <c r="CW379" s="176"/>
      <c r="CX379" s="176"/>
      <c r="CY379" s="176"/>
      <c r="CZ379" s="176"/>
      <c r="DA379" s="176"/>
      <c r="DB379" s="176"/>
      <c r="DC379" s="176"/>
      <c r="DD379" s="176"/>
      <c r="DE379" s="176"/>
      <c r="DF379" s="176"/>
      <c r="DG379" s="176"/>
      <c r="DH379" s="176"/>
      <c r="DI379" s="176"/>
      <c r="DJ379" s="176"/>
      <c r="DK379" s="176"/>
      <c r="DL379" s="176"/>
      <c r="DM379" s="176"/>
      <c r="DN379" s="176"/>
      <c r="DO379" s="176"/>
      <c r="DP379" s="176"/>
      <c r="DQ379" s="176"/>
      <c r="DR379" s="176"/>
      <c r="DS379" s="176"/>
      <c r="DT379" s="176"/>
      <c r="DU379" s="176"/>
      <c r="DV379" s="176"/>
      <c r="DW379" s="176"/>
      <c r="DX379" s="176"/>
      <c r="DY379" s="176"/>
      <c r="DZ379" s="176"/>
      <c r="EA379" s="176"/>
      <c r="EB379" s="176"/>
      <c r="EC379" s="176"/>
      <c r="ED379" s="176"/>
      <c r="EE379" s="176"/>
      <c r="EF379" s="176"/>
      <c r="EG379" s="176"/>
      <c r="EH379" s="176"/>
      <c r="EI379" s="176"/>
      <c r="EJ379" s="176"/>
      <c r="EK379" s="176"/>
      <c r="EL379" s="176"/>
      <c r="EM379" s="176"/>
      <c r="EN379" s="176"/>
      <c r="EO379" s="176"/>
      <c r="EP379" s="64"/>
      <c r="EQ379" s="49"/>
    </row>
    <row r="380" spans="1:147" s="46" customFormat="1" ht="1.5" customHeight="1">
      <c r="A380" s="39"/>
      <c r="B380" s="39"/>
      <c r="C380" s="53"/>
      <c r="D380" s="53"/>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c r="AH380" s="176"/>
      <c r="AI380" s="176"/>
      <c r="AJ380" s="176"/>
      <c r="AK380" s="176"/>
      <c r="AL380" s="176"/>
      <c r="AM380" s="176"/>
      <c r="AN380" s="176"/>
      <c r="AO380" s="176"/>
      <c r="AP380" s="176"/>
      <c r="AQ380" s="176"/>
      <c r="AR380" s="176"/>
      <c r="AS380" s="176"/>
      <c r="AT380" s="176"/>
      <c r="AU380" s="176"/>
      <c r="AV380" s="176"/>
      <c r="AW380" s="176"/>
      <c r="AX380" s="176"/>
      <c r="AY380" s="176"/>
      <c r="AZ380" s="176"/>
      <c r="BA380" s="176"/>
      <c r="BB380" s="176"/>
      <c r="BC380" s="176"/>
      <c r="BD380" s="176"/>
      <c r="BE380" s="176"/>
      <c r="BF380" s="176"/>
      <c r="BG380" s="176"/>
      <c r="BH380" s="176"/>
      <c r="BI380" s="176"/>
      <c r="BJ380" s="176"/>
      <c r="BK380" s="176"/>
      <c r="BL380" s="176"/>
      <c r="BM380" s="176"/>
      <c r="BN380" s="176"/>
      <c r="BO380" s="176"/>
      <c r="BP380" s="176"/>
      <c r="BQ380" s="176"/>
      <c r="BR380" s="176"/>
      <c r="BS380" s="176"/>
      <c r="BT380" s="176"/>
      <c r="BU380" s="176"/>
      <c r="BV380" s="53"/>
      <c r="BW380" s="53"/>
      <c r="BX380" s="53"/>
      <c r="BY380" s="176"/>
      <c r="BZ380" s="176"/>
      <c r="CA380" s="176"/>
      <c r="CB380" s="176"/>
      <c r="CC380" s="176"/>
      <c r="CD380" s="176"/>
      <c r="CE380" s="176"/>
      <c r="CF380" s="176"/>
      <c r="CG380" s="176"/>
      <c r="CH380" s="176"/>
      <c r="CI380" s="176"/>
      <c r="CJ380" s="176"/>
      <c r="CK380" s="176"/>
      <c r="CL380" s="176"/>
      <c r="CM380" s="176"/>
      <c r="CN380" s="176"/>
      <c r="CO380" s="176"/>
      <c r="CP380" s="176"/>
      <c r="CQ380" s="176"/>
      <c r="CR380" s="176"/>
      <c r="CS380" s="176"/>
      <c r="CT380" s="176"/>
      <c r="CU380" s="176"/>
      <c r="CV380" s="176"/>
      <c r="CW380" s="176"/>
      <c r="CX380" s="176"/>
      <c r="CY380" s="176"/>
      <c r="CZ380" s="176"/>
      <c r="DA380" s="176"/>
      <c r="DB380" s="176"/>
      <c r="DC380" s="176"/>
      <c r="DD380" s="176"/>
      <c r="DE380" s="176"/>
      <c r="DF380" s="176"/>
      <c r="DG380" s="176"/>
      <c r="DH380" s="176"/>
      <c r="DI380" s="176"/>
      <c r="DJ380" s="176"/>
      <c r="DK380" s="176"/>
      <c r="DL380" s="176"/>
      <c r="DM380" s="176"/>
      <c r="DN380" s="176"/>
      <c r="DO380" s="176"/>
      <c r="DP380" s="176"/>
      <c r="DQ380" s="176"/>
      <c r="DR380" s="176"/>
      <c r="DS380" s="176"/>
      <c r="DT380" s="176"/>
      <c r="DU380" s="176"/>
      <c r="DV380" s="176"/>
      <c r="DW380" s="176"/>
      <c r="DX380" s="176"/>
      <c r="DY380" s="176"/>
      <c r="DZ380" s="176"/>
      <c r="EA380" s="176"/>
      <c r="EB380" s="176"/>
      <c r="EC380" s="176"/>
      <c r="ED380" s="176"/>
      <c r="EE380" s="176"/>
      <c r="EF380" s="176"/>
      <c r="EG380" s="176"/>
      <c r="EH380" s="176"/>
      <c r="EI380" s="176"/>
      <c r="EJ380" s="176"/>
      <c r="EK380" s="176"/>
      <c r="EL380" s="176"/>
      <c r="EM380" s="176"/>
      <c r="EN380" s="176"/>
      <c r="EO380" s="176"/>
      <c r="EP380" s="53"/>
      <c r="EQ380" s="50"/>
    </row>
    <row r="381" spans="2:147" s="46" customFormat="1" ht="1.5" customHeight="1">
      <c r="B381" s="39"/>
      <c r="C381" s="53"/>
      <c r="D381" s="53"/>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c r="AH381" s="176"/>
      <c r="AI381" s="176"/>
      <c r="AJ381" s="176"/>
      <c r="AK381" s="176"/>
      <c r="AL381" s="176"/>
      <c r="AM381" s="176"/>
      <c r="AN381" s="176"/>
      <c r="AO381" s="176"/>
      <c r="AP381" s="176"/>
      <c r="AQ381" s="176"/>
      <c r="AR381" s="176"/>
      <c r="AS381" s="176"/>
      <c r="AT381" s="176"/>
      <c r="AU381" s="176"/>
      <c r="AV381" s="176"/>
      <c r="AW381" s="176"/>
      <c r="AX381" s="176"/>
      <c r="AY381" s="176"/>
      <c r="AZ381" s="176"/>
      <c r="BA381" s="176"/>
      <c r="BB381" s="176"/>
      <c r="BC381" s="176"/>
      <c r="BD381" s="176"/>
      <c r="BE381" s="176"/>
      <c r="BF381" s="176"/>
      <c r="BG381" s="176"/>
      <c r="BH381" s="176"/>
      <c r="BI381" s="176"/>
      <c r="BJ381" s="176"/>
      <c r="BK381" s="176"/>
      <c r="BL381" s="176"/>
      <c r="BM381" s="176"/>
      <c r="BN381" s="176"/>
      <c r="BO381" s="176"/>
      <c r="BP381" s="176"/>
      <c r="BQ381" s="176"/>
      <c r="BR381" s="176"/>
      <c r="BS381" s="176"/>
      <c r="BT381" s="176"/>
      <c r="BU381" s="176"/>
      <c r="BV381" s="53"/>
      <c r="BW381" s="53"/>
      <c r="BX381" s="53"/>
      <c r="BY381" s="176"/>
      <c r="BZ381" s="176"/>
      <c r="CA381" s="176"/>
      <c r="CB381" s="176"/>
      <c r="CC381" s="176"/>
      <c r="CD381" s="176"/>
      <c r="CE381" s="176"/>
      <c r="CF381" s="176"/>
      <c r="CG381" s="176"/>
      <c r="CH381" s="176"/>
      <c r="CI381" s="176"/>
      <c r="CJ381" s="176"/>
      <c r="CK381" s="176"/>
      <c r="CL381" s="176"/>
      <c r="CM381" s="176"/>
      <c r="CN381" s="176"/>
      <c r="CO381" s="176"/>
      <c r="CP381" s="176"/>
      <c r="CQ381" s="176"/>
      <c r="CR381" s="176"/>
      <c r="CS381" s="176"/>
      <c r="CT381" s="176"/>
      <c r="CU381" s="176"/>
      <c r="CV381" s="176"/>
      <c r="CW381" s="176"/>
      <c r="CX381" s="176"/>
      <c r="CY381" s="176"/>
      <c r="CZ381" s="176"/>
      <c r="DA381" s="176"/>
      <c r="DB381" s="176"/>
      <c r="DC381" s="176"/>
      <c r="DD381" s="176"/>
      <c r="DE381" s="176"/>
      <c r="DF381" s="176"/>
      <c r="DG381" s="176"/>
      <c r="DH381" s="176"/>
      <c r="DI381" s="176"/>
      <c r="DJ381" s="176"/>
      <c r="DK381" s="176"/>
      <c r="DL381" s="176"/>
      <c r="DM381" s="176"/>
      <c r="DN381" s="176"/>
      <c r="DO381" s="176"/>
      <c r="DP381" s="176"/>
      <c r="DQ381" s="176"/>
      <c r="DR381" s="176"/>
      <c r="DS381" s="176"/>
      <c r="DT381" s="176"/>
      <c r="DU381" s="176"/>
      <c r="DV381" s="176"/>
      <c r="DW381" s="176"/>
      <c r="DX381" s="176"/>
      <c r="DY381" s="176"/>
      <c r="DZ381" s="176"/>
      <c r="EA381" s="176"/>
      <c r="EB381" s="176"/>
      <c r="EC381" s="176"/>
      <c r="ED381" s="176"/>
      <c r="EE381" s="176"/>
      <c r="EF381" s="176"/>
      <c r="EG381" s="176"/>
      <c r="EH381" s="176"/>
      <c r="EI381" s="176"/>
      <c r="EJ381" s="176"/>
      <c r="EK381" s="176"/>
      <c r="EL381" s="176"/>
      <c r="EM381" s="176"/>
      <c r="EN381" s="176"/>
      <c r="EO381" s="176"/>
      <c r="EP381" s="53"/>
      <c r="EQ381" s="50"/>
    </row>
    <row r="382" spans="2:147" s="46" customFormat="1" ht="1.5" customHeight="1">
      <c r="B382" s="39"/>
      <c r="C382" s="53"/>
      <c r="D382" s="53"/>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c r="BB382" s="177"/>
      <c r="BC382" s="177"/>
      <c r="BD382" s="177"/>
      <c r="BE382" s="177"/>
      <c r="BF382" s="177"/>
      <c r="BG382" s="177"/>
      <c r="BH382" s="177"/>
      <c r="BI382" s="177"/>
      <c r="BJ382" s="177"/>
      <c r="BK382" s="177"/>
      <c r="BL382" s="177"/>
      <c r="BM382" s="177"/>
      <c r="BN382" s="177"/>
      <c r="BO382" s="177"/>
      <c r="BP382" s="177"/>
      <c r="BQ382" s="177"/>
      <c r="BR382" s="177"/>
      <c r="BS382" s="177"/>
      <c r="BT382" s="177"/>
      <c r="BU382" s="177"/>
      <c r="BV382" s="53"/>
      <c r="BW382" s="53"/>
      <c r="BX382" s="53"/>
      <c r="BY382" s="177"/>
      <c r="BZ382" s="177"/>
      <c r="CA382" s="177"/>
      <c r="CB382" s="177"/>
      <c r="CC382" s="177"/>
      <c r="CD382" s="177"/>
      <c r="CE382" s="177"/>
      <c r="CF382" s="177"/>
      <c r="CG382" s="177"/>
      <c r="CH382" s="177"/>
      <c r="CI382" s="177"/>
      <c r="CJ382" s="177"/>
      <c r="CK382" s="177"/>
      <c r="CL382" s="177"/>
      <c r="CM382" s="177"/>
      <c r="CN382" s="177"/>
      <c r="CO382" s="177"/>
      <c r="CP382" s="177"/>
      <c r="CQ382" s="177"/>
      <c r="CR382" s="177"/>
      <c r="CS382" s="177"/>
      <c r="CT382" s="177"/>
      <c r="CU382" s="177"/>
      <c r="CV382" s="177"/>
      <c r="CW382" s="177"/>
      <c r="CX382" s="177"/>
      <c r="CY382" s="177"/>
      <c r="CZ382" s="177"/>
      <c r="DA382" s="177"/>
      <c r="DB382" s="177"/>
      <c r="DC382" s="177"/>
      <c r="DD382" s="177"/>
      <c r="DE382" s="177"/>
      <c r="DF382" s="177"/>
      <c r="DG382" s="177"/>
      <c r="DH382" s="177"/>
      <c r="DI382" s="177"/>
      <c r="DJ382" s="177"/>
      <c r="DK382" s="177"/>
      <c r="DL382" s="177"/>
      <c r="DM382" s="177"/>
      <c r="DN382" s="177"/>
      <c r="DO382" s="177"/>
      <c r="DP382" s="177"/>
      <c r="DQ382" s="177"/>
      <c r="DR382" s="177"/>
      <c r="DS382" s="177"/>
      <c r="DT382" s="177"/>
      <c r="DU382" s="177"/>
      <c r="DV382" s="177"/>
      <c r="DW382" s="177"/>
      <c r="DX382" s="177"/>
      <c r="DY382" s="177"/>
      <c r="DZ382" s="177"/>
      <c r="EA382" s="177"/>
      <c r="EB382" s="177"/>
      <c r="EC382" s="177"/>
      <c r="ED382" s="177"/>
      <c r="EE382" s="177"/>
      <c r="EF382" s="177"/>
      <c r="EG382" s="177"/>
      <c r="EH382" s="177"/>
      <c r="EI382" s="177"/>
      <c r="EJ382" s="177"/>
      <c r="EK382" s="177"/>
      <c r="EL382" s="177"/>
      <c r="EM382" s="177"/>
      <c r="EN382" s="177"/>
      <c r="EO382" s="177"/>
      <c r="EP382" s="53"/>
      <c r="EQ382" s="50"/>
    </row>
    <row r="383" spans="3:147" s="46" customFormat="1" ht="1.5" customHeight="1">
      <c r="C383" s="64"/>
      <c r="D383" s="53"/>
      <c r="E383" s="540"/>
      <c r="F383" s="540"/>
      <c r="G383" s="540"/>
      <c r="H383" s="540"/>
      <c r="I383" s="540"/>
      <c r="J383" s="540"/>
      <c r="K383" s="540"/>
      <c r="L383" s="540"/>
      <c r="M383" s="540"/>
      <c r="N383" s="540"/>
      <c r="O383" s="540"/>
      <c r="P383" s="540"/>
      <c r="Q383" s="540"/>
      <c r="R383" s="540"/>
      <c r="S383" s="540"/>
      <c r="T383" s="540"/>
      <c r="U383" s="540"/>
      <c r="V383" s="540"/>
      <c r="W383" s="540"/>
      <c r="X383" s="540"/>
      <c r="Y383" s="540"/>
      <c r="Z383" s="540"/>
      <c r="AA383" s="540"/>
      <c r="AB383" s="540"/>
      <c r="AC383" s="540"/>
      <c r="AD383" s="540"/>
      <c r="AE383" s="540"/>
      <c r="AF383" s="540"/>
      <c r="AG383" s="540"/>
      <c r="AH383" s="540"/>
      <c r="AI383" s="540"/>
      <c r="AJ383" s="540"/>
      <c r="AK383" s="540"/>
      <c r="AL383" s="540"/>
      <c r="AM383" s="540"/>
      <c r="AN383" s="540"/>
      <c r="AO383" s="540"/>
      <c r="AP383" s="540"/>
      <c r="AQ383" s="540"/>
      <c r="AR383" s="540"/>
      <c r="AS383" s="540"/>
      <c r="AT383" s="540"/>
      <c r="AU383" s="540"/>
      <c r="AV383" s="540"/>
      <c r="AW383" s="540"/>
      <c r="AX383" s="540"/>
      <c r="AY383" s="540"/>
      <c r="AZ383" s="540"/>
      <c r="BA383" s="540"/>
      <c r="BB383" s="540"/>
      <c r="BC383" s="540"/>
      <c r="BD383" s="540"/>
      <c r="BE383" s="540"/>
      <c r="BF383" s="540"/>
      <c r="BG383" s="540"/>
      <c r="BH383" s="540"/>
      <c r="BI383" s="540"/>
      <c r="BJ383" s="540"/>
      <c r="BK383" s="540"/>
      <c r="BL383" s="540"/>
      <c r="BM383" s="540"/>
      <c r="BN383" s="540"/>
      <c r="BO383" s="540"/>
      <c r="BP383" s="540"/>
      <c r="BQ383" s="540"/>
      <c r="BR383" s="540"/>
      <c r="BS383" s="540"/>
      <c r="BT383" s="540"/>
      <c r="BU383" s="540"/>
      <c r="BV383" s="53"/>
      <c r="BW383" s="65"/>
      <c r="BX383" s="65"/>
      <c r="BY383" s="65"/>
      <c r="BZ383" s="175"/>
      <c r="CA383" s="175"/>
      <c r="CB383" s="175"/>
      <c r="CC383" s="175"/>
      <c r="CD383" s="175"/>
      <c r="CE383" s="175"/>
      <c r="CF383" s="175"/>
      <c r="CG383" s="175"/>
      <c r="CH383" s="175"/>
      <c r="CI383" s="175"/>
      <c r="CJ383" s="175"/>
      <c r="CK383" s="175"/>
      <c r="CL383" s="175"/>
      <c r="CM383" s="175"/>
      <c r="CN383" s="175"/>
      <c r="CO383" s="175"/>
      <c r="CP383" s="175"/>
      <c r="CQ383" s="175"/>
      <c r="CR383" s="175"/>
      <c r="CS383" s="175"/>
      <c r="CT383" s="175"/>
      <c r="CU383" s="175"/>
      <c r="CV383" s="175"/>
      <c r="CW383" s="175"/>
      <c r="CX383" s="175"/>
      <c r="CY383" s="175"/>
      <c r="CZ383" s="175"/>
      <c r="DA383" s="175"/>
      <c r="DB383" s="175"/>
      <c r="DC383" s="175"/>
      <c r="DD383" s="175"/>
      <c r="DE383" s="175"/>
      <c r="DF383" s="175"/>
      <c r="DG383" s="175"/>
      <c r="DH383" s="175"/>
      <c r="DI383" s="175"/>
      <c r="DJ383" s="175"/>
      <c r="DK383" s="175"/>
      <c r="DL383" s="175"/>
      <c r="DM383" s="175"/>
      <c r="DN383" s="175"/>
      <c r="DO383" s="175"/>
      <c r="DP383" s="175"/>
      <c r="DQ383" s="175"/>
      <c r="DR383" s="175"/>
      <c r="DS383" s="175"/>
      <c r="DT383" s="175"/>
      <c r="DU383" s="175"/>
      <c r="DV383" s="175"/>
      <c r="DW383" s="175"/>
      <c r="DX383" s="175"/>
      <c r="DY383" s="175"/>
      <c r="DZ383" s="175"/>
      <c r="EA383" s="175"/>
      <c r="EB383" s="175"/>
      <c r="EC383" s="175"/>
      <c r="ED383" s="175"/>
      <c r="EE383" s="175"/>
      <c r="EF383" s="175"/>
      <c r="EG383" s="175"/>
      <c r="EH383" s="175"/>
      <c r="EI383" s="175"/>
      <c r="EJ383" s="175"/>
      <c r="EK383" s="175"/>
      <c r="EL383" s="175"/>
      <c r="EM383" s="175"/>
      <c r="EN383" s="175"/>
      <c r="EO383" s="175"/>
      <c r="EP383" s="53"/>
      <c r="EQ383" s="50"/>
    </row>
    <row r="384" spans="1:147" s="11" customFormat="1" ht="1.5" customHeight="1">
      <c r="A384" s="46"/>
      <c r="B384" s="46"/>
      <c r="C384" s="64"/>
      <c r="D384" s="53"/>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53"/>
      <c r="BW384" s="53"/>
      <c r="BX384" s="53"/>
      <c r="BY384" s="53"/>
      <c r="BZ384" s="176"/>
      <c r="CA384" s="176"/>
      <c r="CB384" s="176"/>
      <c r="CC384" s="176"/>
      <c r="CD384" s="176"/>
      <c r="CE384" s="176"/>
      <c r="CF384" s="176"/>
      <c r="CG384" s="176"/>
      <c r="CH384" s="176"/>
      <c r="CI384" s="176"/>
      <c r="CJ384" s="176"/>
      <c r="CK384" s="176"/>
      <c r="CL384" s="176"/>
      <c r="CM384" s="176"/>
      <c r="CN384" s="176"/>
      <c r="CO384" s="176"/>
      <c r="CP384" s="176"/>
      <c r="CQ384" s="176"/>
      <c r="CR384" s="176"/>
      <c r="CS384" s="176"/>
      <c r="CT384" s="176"/>
      <c r="CU384" s="176"/>
      <c r="CV384" s="176"/>
      <c r="CW384" s="176"/>
      <c r="CX384" s="176"/>
      <c r="CY384" s="176"/>
      <c r="CZ384" s="176"/>
      <c r="DA384" s="176"/>
      <c r="DB384" s="176"/>
      <c r="DC384" s="176"/>
      <c r="DD384" s="176"/>
      <c r="DE384" s="176"/>
      <c r="DF384" s="176"/>
      <c r="DG384" s="176"/>
      <c r="DH384" s="176"/>
      <c r="DI384" s="176"/>
      <c r="DJ384" s="176"/>
      <c r="DK384" s="176"/>
      <c r="DL384" s="176"/>
      <c r="DM384" s="176"/>
      <c r="DN384" s="176"/>
      <c r="DO384" s="176"/>
      <c r="DP384" s="176"/>
      <c r="DQ384" s="176"/>
      <c r="DR384" s="176"/>
      <c r="DS384" s="176"/>
      <c r="DT384" s="176"/>
      <c r="DU384" s="176"/>
      <c r="DV384" s="176"/>
      <c r="DW384" s="176"/>
      <c r="DX384" s="176"/>
      <c r="DY384" s="176"/>
      <c r="DZ384" s="176"/>
      <c r="EA384" s="176"/>
      <c r="EB384" s="176"/>
      <c r="EC384" s="176"/>
      <c r="ED384" s="176"/>
      <c r="EE384" s="176"/>
      <c r="EF384" s="176"/>
      <c r="EG384" s="176"/>
      <c r="EH384" s="176"/>
      <c r="EI384" s="176"/>
      <c r="EJ384" s="176"/>
      <c r="EK384" s="176"/>
      <c r="EL384" s="176"/>
      <c r="EM384" s="176"/>
      <c r="EN384" s="176"/>
      <c r="EO384" s="176"/>
      <c r="EP384" s="53"/>
      <c r="EQ384" s="50"/>
    </row>
    <row r="385" spans="1:147" s="11" customFormat="1" ht="1.5" customHeight="1">
      <c r="A385" s="46"/>
      <c r="B385" s="46"/>
      <c r="C385" s="64"/>
      <c r="D385" s="53"/>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53"/>
      <c r="BW385" s="53"/>
      <c r="BX385" s="53"/>
      <c r="BY385" s="53"/>
      <c r="BZ385" s="176"/>
      <c r="CA385" s="176"/>
      <c r="CB385" s="176"/>
      <c r="CC385" s="176"/>
      <c r="CD385" s="176"/>
      <c r="CE385" s="176"/>
      <c r="CF385" s="176"/>
      <c r="CG385" s="176"/>
      <c r="CH385" s="176"/>
      <c r="CI385" s="176"/>
      <c r="CJ385" s="176"/>
      <c r="CK385" s="176"/>
      <c r="CL385" s="176"/>
      <c r="CM385" s="176"/>
      <c r="CN385" s="176"/>
      <c r="CO385" s="176"/>
      <c r="CP385" s="176"/>
      <c r="CQ385" s="176"/>
      <c r="CR385" s="176"/>
      <c r="CS385" s="176"/>
      <c r="CT385" s="176"/>
      <c r="CU385" s="176"/>
      <c r="CV385" s="176"/>
      <c r="CW385" s="176"/>
      <c r="CX385" s="176"/>
      <c r="CY385" s="176"/>
      <c r="CZ385" s="176"/>
      <c r="DA385" s="176"/>
      <c r="DB385" s="176"/>
      <c r="DC385" s="176"/>
      <c r="DD385" s="176"/>
      <c r="DE385" s="176"/>
      <c r="DF385" s="176"/>
      <c r="DG385" s="176"/>
      <c r="DH385" s="176"/>
      <c r="DI385" s="176"/>
      <c r="DJ385" s="176"/>
      <c r="DK385" s="176"/>
      <c r="DL385" s="176"/>
      <c r="DM385" s="176"/>
      <c r="DN385" s="176"/>
      <c r="DO385" s="176"/>
      <c r="DP385" s="176"/>
      <c r="DQ385" s="176"/>
      <c r="DR385" s="176"/>
      <c r="DS385" s="176"/>
      <c r="DT385" s="176"/>
      <c r="DU385" s="176"/>
      <c r="DV385" s="176"/>
      <c r="DW385" s="176"/>
      <c r="DX385" s="176"/>
      <c r="DY385" s="176"/>
      <c r="DZ385" s="176"/>
      <c r="EA385" s="176"/>
      <c r="EB385" s="176"/>
      <c r="EC385" s="176"/>
      <c r="ED385" s="176"/>
      <c r="EE385" s="176"/>
      <c r="EF385" s="176"/>
      <c r="EG385" s="176"/>
      <c r="EH385" s="176"/>
      <c r="EI385" s="176"/>
      <c r="EJ385" s="176"/>
      <c r="EK385" s="176"/>
      <c r="EL385" s="176"/>
      <c r="EM385" s="176"/>
      <c r="EN385" s="176"/>
      <c r="EO385" s="176"/>
      <c r="EP385" s="53"/>
      <c r="EQ385" s="50"/>
    </row>
    <row r="386" spans="1:147" s="11" customFormat="1" ht="1.5" customHeight="1">
      <c r="A386" s="46"/>
      <c r="B386" s="46"/>
      <c r="C386" s="64"/>
      <c r="D386" s="53"/>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80"/>
      <c r="AR386" s="180"/>
      <c r="AS386" s="180"/>
      <c r="AT386" s="180"/>
      <c r="AU386" s="180"/>
      <c r="AV386" s="180"/>
      <c r="AW386" s="180"/>
      <c r="AX386" s="180"/>
      <c r="AY386" s="180"/>
      <c r="AZ386" s="180"/>
      <c r="BA386" s="180"/>
      <c r="BB386" s="180"/>
      <c r="BC386" s="180"/>
      <c r="BD386" s="180"/>
      <c r="BE386" s="180"/>
      <c r="BF386" s="180"/>
      <c r="BG386" s="180"/>
      <c r="BH386" s="180"/>
      <c r="BI386" s="180"/>
      <c r="BJ386" s="180"/>
      <c r="BK386" s="180"/>
      <c r="BL386" s="180"/>
      <c r="BM386" s="180"/>
      <c r="BN386" s="180"/>
      <c r="BO386" s="180"/>
      <c r="BP386" s="180"/>
      <c r="BQ386" s="180"/>
      <c r="BR386" s="180"/>
      <c r="BS386" s="180"/>
      <c r="BT386" s="180"/>
      <c r="BU386" s="180"/>
      <c r="BV386" s="53"/>
      <c r="BW386" s="53"/>
      <c r="BX386" s="53"/>
      <c r="BY386" s="53"/>
      <c r="BZ386" s="177"/>
      <c r="CA386" s="177"/>
      <c r="CB386" s="177"/>
      <c r="CC386" s="177"/>
      <c r="CD386" s="177"/>
      <c r="CE386" s="177"/>
      <c r="CF386" s="177"/>
      <c r="CG386" s="177"/>
      <c r="CH386" s="177"/>
      <c r="CI386" s="177"/>
      <c r="CJ386" s="177"/>
      <c r="CK386" s="177"/>
      <c r="CL386" s="177"/>
      <c r="CM386" s="177"/>
      <c r="CN386" s="177"/>
      <c r="CO386" s="177"/>
      <c r="CP386" s="177"/>
      <c r="CQ386" s="177"/>
      <c r="CR386" s="177"/>
      <c r="CS386" s="177"/>
      <c r="CT386" s="177"/>
      <c r="CU386" s="177"/>
      <c r="CV386" s="177"/>
      <c r="CW386" s="177"/>
      <c r="CX386" s="177"/>
      <c r="CY386" s="177"/>
      <c r="CZ386" s="177"/>
      <c r="DA386" s="177"/>
      <c r="DB386" s="177"/>
      <c r="DC386" s="177"/>
      <c r="DD386" s="177"/>
      <c r="DE386" s="177"/>
      <c r="DF386" s="177"/>
      <c r="DG386" s="177"/>
      <c r="DH386" s="177"/>
      <c r="DI386" s="177"/>
      <c r="DJ386" s="177"/>
      <c r="DK386" s="177"/>
      <c r="DL386" s="177"/>
      <c r="DM386" s="177"/>
      <c r="DN386" s="177"/>
      <c r="DO386" s="177"/>
      <c r="DP386" s="177"/>
      <c r="DQ386" s="177"/>
      <c r="DR386" s="177"/>
      <c r="DS386" s="177"/>
      <c r="DT386" s="177"/>
      <c r="DU386" s="177"/>
      <c r="DV386" s="177"/>
      <c r="DW386" s="177"/>
      <c r="DX386" s="177"/>
      <c r="DY386" s="177"/>
      <c r="DZ386" s="177"/>
      <c r="EA386" s="177"/>
      <c r="EB386" s="177"/>
      <c r="EC386" s="177"/>
      <c r="ED386" s="177"/>
      <c r="EE386" s="177"/>
      <c r="EF386" s="177"/>
      <c r="EG386" s="177"/>
      <c r="EH386" s="177"/>
      <c r="EI386" s="177"/>
      <c r="EJ386" s="177"/>
      <c r="EK386" s="177"/>
      <c r="EL386" s="177"/>
      <c r="EM386" s="177"/>
      <c r="EN386" s="177"/>
      <c r="EO386" s="177"/>
      <c r="EP386" s="53"/>
      <c r="EQ386" s="50"/>
    </row>
    <row r="387" spans="3:147" s="49" customFormat="1" ht="1.5" customHeight="1">
      <c r="C387" s="64"/>
      <c r="D387" s="53"/>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3"/>
      <c r="BW387" s="53"/>
      <c r="BX387" s="53"/>
      <c r="BY387" s="53"/>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58"/>
      <c r="DZ387" s="58"/>
      <c r="EA387" s="58"/>
      <c r="EB387" s="58"/>
      <c r="EC387" s="58"/>
      <c r="ED387" s="58"/>
      <c r="EE387" s="58"/>
      <c r="EF387" s="58"/>
      <c r="EG387" s="58"/>
      <c r="EH387" s="58"/>
      <c r="EI387" s="58"/>
      <c r="EJ387" s="58"/>
      <c r="EK387" s="58"/>
      <c r="EL387" s="58"/>
      <c r="EM387" s="58"/>
      <c r="EN387" s="58"/>
      <c r="EO387" s="58"/>
      <c r="EP387" s="53"/>
      <c r="EQ387" s="50"/>
    </row>
    <row r="388" spans="1:147" s="11" customFormat="1" ht="1.5" customHeight="1">
      <c r="A388" s="46"/>
      <c r="B388" s="46"/>
      <c r="C388" s="179" t="s">
        <v>65</v>
      </c>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53"/>
      <c r="BB388" s="53"/>
      <c r="BC388" s="53"/>
      <c r="BD388" s="53"/>
      <c r="BE388" s="53"/>
      <c r="BF388" s="178" t="s">
        <v>55</v>
      </c>
      <c r="BG388" s="178"/>
      <c r="BH388" s="178"/>
      <c r="BI388" s="178"/>
      <c r="BJ388" s="178"/>
      <c r="BK388" s="178"/>
      <c r="BL388" s="53"/>
      <c r="BM388" s="53"/>
      <c r="BN388" s="53"/>
      <c r="BO388" s="53"/>
      <c r="BP388" s="53"/>
      <c r="BQ388" s="53"/>
      <c r="BR388" s="53"/>
      <c r="BS388" s="53"/>
      <c r="BT388" s="53"/>
      <c r="BU388" s="64"/>
      <c r="BV388" s="64"/>
      <c r="BW388" s="179" t="s">
        <v>88</v>
      </c>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53"/>
      <c r="DV388" s="53"/>
      <c r="DW388" s="53"/>
      <c r="DX388" s="53"/>
      <c r="DY388" s="53"/>
      <c r="DZ388" s="178" t="s">
        <v>55</v>
      </c>
      <c r="EA388" s="178"/>
      <c r="EB388" s="178"/>
      <c r="EC388" s="178"/>
      <c r="ED388" s="178"/>
      <c r="EE388" s="178"/>
      <c r="EF388" s="53"/>
      <c r="EG388" s="53"/>
      <c r="EH388" s="53"/>
      <c r="EI388" s="53"/>
      <c r="EJ388" s="53"/>
      <c r="EK388" s="53"/>
      <c r="EL388" s="53"/>
      <c r="EM388" s="53"/>
      <c r="EN388" s="53"/>
      <c r="EO388" s="64"/>
      <c r="EP388" s="53"/>
      <c r="EQ388" s="50"/>
    </row>
    <row r="389" spans="3:147" s="49" customFormat="1" ht="1.5" customHeight="1">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53"/>
      <c r="BB389" s="53"/>
      <c r="BC389" s="53"/>
      <c r="BD389" s="171"/>
      <c r="BE389" s="172"/>
      <c r="BF389" s="178"/>
      <c r="BG389" s="178"/>
      <c r="BH389" s="178"/>
      <c r="BI389" s="178"/>
      <c r="BJ389" s="178"/>
      <c r="BK389" s="178"/>
      <c r="BL389" s="53"/>
      <c r="BM389" s="53"/>
      <c r="BN389" s="53"/>
      <c r="BO389" s="53"/>
      <c r="BP389" s="53"/>
      <c r="BQ389" s="53"/>
      <c r="BR389" s="53"/>
      <c r="BS389" s="53"/>
      <c r="BT389" s="53"/>
      <c r="BU389" s="64"/>
      <c r="BV389" s="64"/>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53"/>
      <c r="DV389" s="53"/>
      <c r="DW389" s="53"/>
      <c r="DX389" s="171"/>
      <c r="DY389" s="172"/>
      <c r="DZ389" s="178"/>
      <c r="EA389" s="178"/>
      <c r="EB389" s="178"/>
      <c r="EC389" s="178"/>
      <c r="ED389" s="178"/>
      <c r="EE389" s="178"/>
      <c r="EF389" s="53"/>
      <c r="EG389" s="53"/>
      <c r="EH389" s="53"/>
      <c r="EI389" s="53"/>
      <c r="EJ389" s="53"/>
      <c r="EK389" s="53"/>
      <c r="EL389" s="53"/>
      <c r="EM389" s="53"/>
      <c r="EN389" s="53"/>
      <c r="EO389" s="64"/>
      <c r="EP389" s="53"/>
      <c r="EQ389" s="50"/>
    </row>
    <row r="390" spans="3:147" s="49" customFormat="1" ht="1.5" customHeight="1">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53"/>
      <c r="BB390" s="53"/>
      <c r="BC390" s="53"/>
      <c r="BD390" s="173"/>
      <c r="BE390" s="174"/>
      <c r="BF390" s="178"/>
      <c r="BG390" s="178"/>
      <c r="BH390" s="178"/>
      <c r="BI390" s="178"/>
      <c r="BJ390" s="178"/>
      <c r="BK390" s="178"/>
      <c r="BL390" s="53"/>
      <c r="BM390" s="53"/>
      <c r="BN390" s="53"/>
      <c r="BO390" s="53"/>
      <c r="BP390" s="53"/>
      <c r="BQ390" s="53"/>
      <c r="BR390" s="53"/>
      <c r="BS390" s="53"/>
      <c r="BT390" s="53"/>
      <c r="BU390" s="64"/>
      <c r="BV390" s="64"/>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53"/>
      <c r="DV390" s="53"/>
      <c r="DW390" s="53"/>
      <c r="DX390" s="173"/>
      <c r="DY390" s="174"/>
      <c r="DZ390" s="178"/>
      <c r="EA390" s="178"/>
      <c r="EB390" s="178"/>
      <c r="EC390" s="178"/>
      <c r="ED390" s="178"/>
      <c r="EE390" s="178"/>
      <c r="EF390" s="53"/>
      <c r="EG390" s="53"/>
      <c r="EH390" s="53"/>
      <c r="EI390" s="53"/>
      <c r="EJ390" s="53"/>
      <c r="EK390" s="53"/>
      <c r="EL390" s="53"/>
      <c r="EM390" s="53"/>
      <c r="EN390" s="53"/>
      <c r="EO390" s="64"/>
      <c r="EP390" s="53"/>
      <c r="EQ390" s="50"/>
    </row>
    <row r="391" spans="3:147" s="49" customFormat="1" ht="1.5" customHeight="1">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53"/>
      <c r="BB391" s="53"/>
      <c r="BC391" s="53"/>
      <c r="BD391" s="53"/>
      <c r="BE391" s="53"/>
      <c r="BF391" s="178"/>
      <c r="BG391" s="178"/>
      <c r="BH391" s="178"/>
      <c r="BI391" s="178"/>
      <c r="BJ391" s="178"/>
      <c r="BK391" s="178"/>
      <c r="BL391" s="53"/>
      <c r="BM391" s="53"/>
      <c r="BN391" s="53"/>
      <c r="BO391" s="64"/>
      <c r="BP391" s="64"/>
      <c r="BQ391" s="64"/>
      <c r="BR391" s="64"/>
      <c r="BS391" s="64"/>
      <c r="BT391" s="64"/>
      <c r="BU391" s="64"/>
      <c r="BV391" s="64"/>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53"/>
      <c r="DV391" s="53"/>
      <c r="DW391" s="53"/>
      <c r="DX391" s="53"/>
      <c r="DY391" s="53"/>
      <c r="DZ391" s="178"/>
      <c r="EA391" s="178"/>
      <c r="EB391" s="178"/>
      <c r="EC391" s="178"/>
      <c r="ED391" s="178"/>
      <c r="EE391" s="178"/>
      <c r="EF391" s="53"/>
      <c r="EG391" s="53"/>
      <c r="EH391" s="53"/>
      <c r="EI391" s="64"/>
      <c r="EJ391" s="64"/>
      <c r="EK391" s="64"/>
      <c r="EL391" s="64"/>
      <c r="EM391" s="64"/>
      <c r="EN391" s="64"/>
      <c r="EO391" s="64"/>
      <c r="EP391" s="53"/>
      <c r="EQ391" s="50"/>
    </row>
    <row r="392" spans="3:147" s="49" customFormat="1" ht="1.5" customHeight="1">
      <c r="C392" s="53"/>
      <c r="D392" s="53"/>
      <c r="E392" s="53"/>
      <c r="F392" s="53"/>
      <c r="G392" s="178" t="s">
        <v>53</v>
      </c>
      <c r="H392" s="178"/>
      <c r="I392" s="178"/>
      <c r="J392" s="178"/>
      <c r="K392" s="179" t="s">
        <v>136</v>
      </c>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66"/>
      <c r="BW392" s="53"/>
      <c r="BX392" s="53"/>
      <c r="BY392" s="53"/>
      <c r="BZ392" s="53"/>
      <c r="CA392" s="178" t="s">
        <v>53</v>
      </c>
      <c r="CB392" s="178"/>
      <c r="CC392" s="178"/>
      <c r="CD392" s="178"/>
      <c r="CE392" s="179" t="s">
        <v>146</v>
      </c>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53"/>
      <c r="EQ392" s="50"/>
    </row>
    <row r="393" spans="3:147" s="49" customFormat="1" ht="1.5" customHeight="1">
      <c r="C393" s="53"/>
      <c r="D393" s="53"/>
      <c r="E393" s="171"/>
      <c r="F393" s="172"/>
      <c r="G393" s="178"/>
      <c r="H393" s="178"/>
      <c r="I393" s="178"/>
      <c r="J393" s="178"/>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66"/>
      <c r="BW393" s="53"/>
      <c r="BX393" s="53"/>
      <c r="BY393" s="171"/>
      <c r="BZ393" s="172"/>
      <c r="CA393" s="178"/>
      <c r="CB393" s="178"/>
      <c r="CC393" s="178"/>
      <c r="CD393" s="178"/>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53"/>
      <c r="EQ393" s="50"/>
    </row>
    <row r="394" spans="3:147" s="49" customFormat="1" ht="1.5" customHeight="1">
      <c r="C394" s="53"/>
      <c r="D394" s="53"/>
      <c r="E394" s="173"/>
      <c r="F394" s="174"/>
      <c r="G394" s="178"/>
      <c r="H394" s="178"/>
      <c r="I394" s="178"/>
      <c r="J394" s="178"/>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66"/>
      <c r="BW394" s="53"/>
      <c r="BX394" s="53"/>
      <c r="BY394" s="173"/>
      <c r="BZ394" s="174"/>
      <c r="CA394" s="178"/>
      <c r="CB394" s="178"/>
      <c r="CC394" s="178"/>
      <c r="CD394" s="178"/>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53"/>
      <c r="EQ394" s="50"/>
    </row>
    <row r="395" spans="3:147" s="49" customFormat="1" ht="1.5" customHeight="1">
      <c r="C395" s="53"/>
      <c r="D395" s="53"/>
      <c r="E395" s="53"/>
      <c r="F395" s="53"/>
      <c r="G395" s="178"/>
      <c r="H395" s="178"/>
      <c r="I395" s="178"/>
      <c r="J395" s="178"/>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80"/>
      <c r="AR395" s="180"/>
      <c r="AS395" s="180"/>
      <c r="AT395" s="180"/>
      <c r="AU395" s="180"/>
      <c r="AV395" s="180"/>
      <c r="AW395" s="180"/>
      <c r="AX395" s="180"/>
      <c r="AY395" s="180"/>
      <c r="AZ395" s="180"/>
      <c r="BA395" s="180"/>
      <c r="BB395" s="180"/>
      <c r="BC395" s="180"/>
      <c r="BD395" s="180"/>
      <c r="BE395" s="180"/>
      <c r="BF395" s="180"/>
      <c r="BG395" s="180"/>
      <c r="BH395" s="180"/>
      <c r="BI395" s="180"/>
      <c r="BJ395" s="180"/>
      <c r="BK395" s="180"/>
      <c r="BL395" s="180"/>
      <c r="BM395" s="180"/>
      <c r="BN395" s="180"/>
      <c r="BO395" s="180"/>
      <c r="BP395" s="180"/>
      <c r="BQ395" s="180"/>
      <c r="BR395" s="180"/>
      <c r="BS395" s="180"/>
      <c r="BT395" s="180"/>
      <c r="BU395" s="180"/>
      <c r="BV395" s="64"/>
      <c r="BW395" s="53"/>
      <c r="BX395" s="53"/>
      <c r="BY395" s="53"/>
      <c r="BZ395" s="53"/>
      <c r="CA395" s="178"/>
      <c r="CB395" s="178"/>
      <c r="CC395" s="178"/>
      <c r="CD395" s="178"/>
      <c r="CE395" s="180"/>
      <c r="CF395" s="180"/>
      <c r="CG395" s="180"/>
      <c r="CH395" s="180"/>
      <c r="CI395" s="180"/>
      <c r="CJ395" s="180"/>
      <c r="CK395" s="180"/>
      <c r="CL395" s="180"/>
      <c r="CM395" s="180"/>
      <c r="CN395" s="180"/>
      <c r="CO395" s="180"/>
      <c r="CP395" s="180"/>
      <c r="CQ395" s="180"/>
      <c r="CR395" s="180"/>
      <c r="CS395" s="180"/>
      <c r="CT395" s="180"/>
      <c r="CU395" s="180"/>
      <c r="CV395" s="180"/>
      <c r="CW395" s="180"/>
      <c r="CX395" s="180"/>
      <c r="CY395" s="180"/>
      <c r="CZ395" s="180"/>
      <c r="DA395" s="180"/>
      <c r="DB395" s="180"/>
      <c r="DC395" s="180"/>
      <c r="DD395" s="180"/>
      <c r="DE395" s="180"/>
      <c r="DF395" s="180"/>
      <c r="DG395" s="180"/>
      <c r="DH395" s="180"/>
      <c r="DI395" s="180"/>
      <c r="DJ395" s="180"/>
      <c r="DK395" s="180"/>
      <c r="DL395" s="180"/>
      <c r="DM395" s="180"/>
      <c r="DN395" s="180"/>
      <c r="DO395" s="180"/>
      <c r="DP395" s="180"/>
      <c r="DQ395" s="180"/>
      <c r="DR395" s="180"/>
      <c r="DS395" s="180"/>
      <c r="DT395" s="180"/>
      <c r="DU395" s="180"/>
      <c r="DV395" s="180"/>
      <c r="DW395" s="180"/>
      <c r="DX395" s="180"/>
      <c r="DY395" s="180"/>
      <c r="DZ395" s="180"/>
      <c r="EA395" s="180"/>
      <c r="EB395" s="180"/>
      <c r="EC395" s="180"/>
      <c r="ED395" s="180"/>
      <c r="EE395" s="180"/>
      <c r="EF395" s="180"/>
      <c r="EG395" s="180"/>
      <c r="EH395" s="180"/>
      <c r="EI395" s="180"/>
      <c r="EJ395" s="180"/>
      <c r="EK395" s="180"/>
      <c r="EL395" s="180"/>
      <c r="EM395" s="180"/>
      <c r="EN395" s="180"/>
      <c r="EO395" s="180"/>
      <c r="EP395" s="53"/>
      <c r="EQ395" s="50"/>
    </row>
    <row r="396" spans="3:147" s="49" customFormat="1" ht="1.5" customHeight="1">
      <c r="C396" s="64"/>
      <c r="D396" s="64"/>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C396" s="176"/>
      <c r="AD396" s="176"/>
      <c r="AE396" s="176"/>
      <c r="AF396" s="176"/>
      <c r="AG396" s="176"/>
      <c r="AH396" s="176"/>
      <c r="AI396" s="176"/>
      <c r="AJ396" s="176"/>
      <c r="AK396" s="176"/>
      <c r="AL396" s="176"/>
      <c r="AM396" s="176"/>
      <c r="AN396" s="176"/>
      <c r="AO396" s="176"/>
      <c r="AP396" s="176"/>
      <c r="AQ396" s="176"/>
      <c r="AR396" s="176"/>
      <c r="AS396" s="176"/>
      <c r="AT396" s="176"/>
      <c r="AU396" s="176"/>
      <c r="AV396" s="176"/>
      <c r="AW396" s="176"/>
      <c r="AX396" s="176"/>
      <c r="AY396" s="176"/>
      <c r="AZ396" s="176"/>
      <c r="BA396" s="176"/>
      <c r="BB396" s="176"/>
      <c r="BC396" s="176"/>
      <c r="BD396" s="176"/>
      <c r="BE396" s="176"/>
      <c r="BF396" s="176"/>
      <c r="BG396" s="176"/>
      <c r="BH396" s="176"/>
      <c r="BI396" s="176"/>
      <c r="BJ396" s="176"/>
      <c r="BK396" s="176"/>
      <c r="BL396" s="176"/>
      <c r="BM396" s="176"/>
      <c r="BN396" s="176"/>
      <c r="BO396" s="176"/>
      <c r="BP396" s="176"/>
      <c r="BQ396" s="176"/>
      <c r="BR396" s="176"/>
      <c r="BS396" s="176"/>
      <c r="BT396" s="176"/>
      <c r="BU396" s="176"/>
      <c r="BV396" s="68"/>
      <c r="BW396" s="64"/>
      <c r="BX396" s="64"/>
      <c r="BY396" s="176"/>
      <c r="BZ396" s="176"/>
      <c r="CA396" s="176"/>
      <c r="CB396" s="176"/>
      <c r="CC396" s="176"/>
      <c r="CD396" s="176"/>
      <c r="CE396" s="176"/>
      <c r="CF396" s="176"/>
      <c r="CG396" s="176"/>
      <c r="CH396" s="176"/>
      <c r="CI396" s="176"/>
      <c r="CJ396" s="176"/>
      <c r="CK396" s="176"/>
      <c r="CL396" s="176"/>
      <c r="CM396" s="176"/>
      <c r="CN396" s="176"/>
      <c r="CO396" s="176"/>
      <c r="CP396" s="176"/>
      <c r="CQ396" s="176"/>
      <c r="CR396" s="176"/>
      <c r="CS396" s="176"/>
      <c r="CT396" s="176"/>
      <c r="CU396" s="176"/>
      <c r="CV396" s="176"/>
      <c r="CW396" s="176"/>
      <c r="CX396" s="176"/>
      <c r="CY396" s="176"/>
      <c r="CZ396" s="176"/>
      <c r="DA396" s="176"/>
      <c r="DB396" s="176"/>
      <c r="DC396" s="176"/>
      <c r="DD396" s="176"/>
      <c r="DE396" s="176"/>
      <c r="DF396" s="176"/>
      <c r="DG396" s="176"/>
      <c r="DH396" s="176"/>
      <c r="DI396" s="176"/>
      <c r="DJ396" s="176"/>
      <c r="DK396" s="176"/>
      <c r="DL396" s="176"/>
      <c r="DM396" s="176"/>
      <c r="DN396" s="176"/>
      <c r="DO396" s="176"/>
      <c r="DP396" s="176"/>
      <c r="DQ396" s="176"/>
      <c r="DR396" s="176"/>
      <c r="DS396" s="176"/>
      <c r="DT396" s="176"/>
      <c r="DU396" s="176"/>
      <c r="DV396" s="176"/>
      <c r="DW396" s="176"/>
      <c r="DX396" s="176"/>
      <c r="DY396" s="176"/>
      <c r="DZ396" s="176"/>
      <c r="EA396" s="176"/>
      <c r="EB396" s="176"/>
      <c r="EC396" s="176"/>
      <c r="ED396" s="176"/>
      <c r="EE396" s="176"/>
      <c r="EF396" s="176"/>
      <c r="EG396" s="176"/>
      <c r="EH396" s="176"/>
      <c r="EI396" s="176"/>
      <c r="EJ396" s="176"/>
      <c r="EK396" s="176"/>
      <c r="EL396" s="176"/>
      <c r="EM396" s="176"/>
      <c r="EN396" s="176"/>
      <c r="EO396" s="176"/>
      <c r="EP396" s="53"/>
      <c r="EQ396" s="50"/>
    </row>
    <row r="397" spans="3:147" s="49" customFormat="1" ht="1.5" customHeight="1">
      <c r="C397" s="53"/>
      <c r="D397" s="53"/>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c r="AA397" s="176"/>
      <c r="AB397" s="176"/>
      <c r="AC397" s="176"/>
      <c r="AD397" s="176"/>
      <c r="AE397" s="176"/>
      <c r="AF397" s="176"/>
      <c r="AG397" s="176"/>
      <c r="AH397" s="176"/>
      <c r="AI397" s="176"/>
      <c r="AJ397" s="176"/>
      <c r="AK397" s="176"/>
      <c r="AL397" s="176"/>
      <c r="AM397" s="176"/>
      <c r="AN397" s="176"/>
      <c r="AO397" s="176"/>
      <c r="AP397" s="176"/>
      <c r="AQ397" s="176"/>
      <c r="AR397" s="176"/>
      <c r="AS397" s="176"/>
      <c r="AT397" s="176"/>
      <c r="AU397" s="176"/>
      <c r="AV397" s="176"/>
      <c r="AW397" s="176"/>
      <c r="AX397" s="176"/>
      <c r="AY397" s="176"/>
      <c r="AZ397" s="176"/>
      <c r="BA397" s="176"/>
      <c r="BB397" s="176"/>
      <c r="BC397" s="176"/>
      <c r="BD397" s="176"/>
      <c r="BE397" s="176"/>
      <c r="BF397" s="176"/>
      <c r="BG397" s="176"/>
      <c r="BH397" s="176"/>
      <c r="BI397" s="176"/>
      <c r="BJ397" s="176"/>
      <c r="BK397" s="176"/>
      <c r="BL397" s="176"/>
      <c r="BM397" s="176"/>
      <c r="BN397" s="176"/>
      <c r="BO397" s="176"/>
      <c r="BP397" s="176"/>
      <c r="BQ397" s="176"/>
      <c r="BR397" s="176"/>
      <c r="BS397" s="176"/>
      <c r="BT397" s="176"/>
      <c r="BU397" s="176"/>
      <c r="BV397" s="53"/>
      <c r="BW397" s="53"/>
      <c r="BX397" s="53"/>
      <c r="BY397" s="176"/>
      <c r="BZ397" s="176"/>
      <c r="CA397" s="176"/>
      <c r="CB397" s="176"/>
      <c r="CC397" s="176"/>
      <c r="CD397" s="176"/>
      <c r="CE397" s="176"/>
      <c r="CF397" s="176"/>
      <c r="CG397" s="176"/>
      <c r="CH397" s="176"/>
      <c r="CI397" s="176"/>
      <c r="CJ397" s="176"/>
      <c r="CK397" s="176"/>
      <c r="CL397" s="176"/>
      <c r="CM397" s="176"/>
      <c r="CN397" s="176"/>
      <c r="CO397" s="176"/>
      <c r="CP397" s="176"/>
      <c r="CQ397" s="176"/>
      <c r="CR397" s="176"/>
      <c r="CS397" s="176"/>
      <c r="CT397" s="176"/>
      <c r="CU397" s="176"/>
      <c r="CV397" s="176"/>
      <c r="CW397" s="176"/>
      <c r="CX397" s="176"/>
      <c r="CY397" s="176"/>
      <c r="CZ397" s="176"/>
      <c r="DA397" s="176"/>
      <c r="DB397" s="176"/>
      <c r="DC397" s="176"/>
      <c r="DD397" s="176"/>
      <c r="DE397" s="176"/>
      <c r="DF397" s="176"/>
      <c r="DG397" s="176"/>
      <c r="DH397" s="176"/>
      <c r="DI397" s="176"/>
      <c r="DJ397" s="176"/>
      <c r="DK397" s="176"/>
      <c r="DL397" s="176"/>
      <c r="DM397" s="176"/>
      <c r="DN397" s="176"/>
      <c r="DO397" s="176"/>
      <c r="DP397" s="176"/>
      <c r="DQ397" s="176"/>
      <c r="DR397" s="176"/>
      <c r="DS397" s="176"/>
      <c r="DT397" s="176"/>
      <c r="DU397" s="176"/>
      <c r="DV397" s="176"/>
      <c r="DW397" s="176"/>
      <c r="DX397" s="176"/>
      <c r="DY397" s="176"/>
      <c r="DZ397" s="176"/>
      <c r="EA397" s="176"/>
      <c r="EB397" s="176"/>
      <c r="EC397" s="176"/>
      <c r="ED397" s="176"/>
      <c r="EE397" s="176"/>
      <c r="EF397" s="176"/>
      <c r="EG397" s="176"/>
      <c r="EH397" s="176"/>
      <c r="EI397" s="176"/>
      <c r="EJ397" s="176"/>
      <c r="EK397" s="176"/>
      <c r="EL397" s="176"/>
      <c r="EM397" s="176"/>
      <c r="EN397" s="176"/>
      <c r="EO397" s="176"/>
      <c r="EP397" s="53"/>
      <c r="EQ397" s="50"/>
    </row>
    <row r="398" spans="3:147" s="49" customFormat="1" ht="1.5" customHeight="1">
      <c r="C398" s="53"/>
      <c r="D398" s="53"/>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c r="AA398" s="176"/>
      <c r="AB398" s="176"/>
      <c r="AC398" s="176"/>
      <c r="AD398" s="176"/>
      <c r="AE398" s="176"/>
      <c r="AF398" s="176"/>
      <c r="AG398" s="176"/>
      <c r="AH398" s="176"/>
      <c r="AI398" s="176"/>
      <c r="AJ398" s="176"/>
      <c r="AK398" s="176"/>
      <c r="AL398" s="176"/>
      <c r="AM398" s="176"/>
      <c r="AN398" s="176"/>
      <c r="AO398" s="176"/>
      <c r="AP398" s="176"/>
      <c r="AQ398" s="176"/>
      <c r="AR398" s="176"/>
      <c r="AS398" s="176"/>
      <c r="AT398" s="176"/>
      <c r="AU398" s="176"/>
      <c r="AV398" s="176"/>
      <c r="AW398" s="176"/>
      <c r="AX398" s="176"/>
      <c r="AY398" s="176"/>
      <c r="AZ398" s="176"/>
      <c r="BA398" s="176"/>
      <c r="BB398" s="176"/>
      <c r="BC398" s="176"/>
      <c r="BD398" s="176"/>
      <c r="BE398" s="176"/>
      <c r="BF398" s="176"/>
      <c r="BG398" s="176"/>
      <c r="BH398" s="176"/>
      <c r="BI398" s="176"/>
      <c r="BJ398" s="176"/>
      <c r="BK398" s="176"/>
      <c r="BL398" s="176"/>
      <c r="BM398" s="176"/>
      <c r="BN398" s="176"/>
      <c r="BO398" s="176"/>
      <c r="BP398" s="176"/>
      <c r="BQ398" s="176"/>
      <c r="BR398" s="176"/>
      <c r="BS398" s="176"/>
      <c r="BT398" s="176"/>
      <c r="BU398" s="176"/>
      <c r="BV398" s="53"/>
      <c r="BW398" s="53"/>
      <c r="BX398" s="53"/>
      <c r="BY398" s="176"/>
      <c r="BZ398" s="176"/>
      <c r="CA398" s="176"/>
      <c r="CB398" s="176"/>
      <c r="CC398" s="176"/>
      <c r="CD398" s="176"/>
      <c r="CE398" s="176"/>
      <c r="CF398" s="176"/>
      <c r="CG398" s="176"/>
      <c r="CH398" s="176"/>
      <c r="CI398" s="176"/>
      <c r="CJ398" s="176"/>
      <c r="CK398" s="176"/>
      <c r="CL398" s="176"/>
      <c r="CM398" s="176"/>
      <c r="CN398" s="176"/>
      <c r="CO398" s="176"/>
      <c r="CP398" s="176"/>
      <c r="CQ398" s="176"/>
      <c r="CR398" s="176"/>
      <c r="CS398" s="176"/>
      <c r="CT398" s="176"/>
      <c r="CU398" s="176"/>
      <c r="CV398" s="176"/>
      <c r="CW398" s="176"/>
      <c r="CX398" s="176"/>
      <c r="CY398" s="176"/>
      <c r="CZ398" s="176"/>
      <c r="DA398" s="176"/>
      <c r="DB398" s="176"/>
      <c r="DC398" s="176"/>
      <c r="DD398" s="176"/>
      <c r="DE398" s="176"/>
      <c r="DF398" s="176"/>
      <c r="DG398" s="176"/>
      <c r="DH398" s="176"/>
      <c r="DI398" s="176"/>
      <c r="DJ398" s="176"/>
      <c r="DK398" s="176"/>
      <c r="DL398" s="176"/>
      <c r="DM398" s="176"/>
      <c r="DN398" s="176"/>
      <c r="DO398" s="176"/>
      <c r="DP398" s="176"/>
      <c r="DQ398" s="176"/>
      <c r="DR398" s="176"/>
      <c r="DS398" s="176"/>
      <c r="DT398" s="176"/>
      <c r="DU398" s="176"/>
      <c r="DV398" s="176"/>
      <c r="DW398" s="176"/>
      <c r="DX398" s="176"/>
      <c r="DY398" s="176"/>
      <c r="DZ398" s="176"/>
      <c r="EA398" s="176"/>
      <c r="EB398" s="176"/>
      <c r="EC398" s="176"/>
      <c r="ED398" s="176"/>
      <c r="EE398" s="176"/>
      <c r="EF398" s="176"/>
      <c r="EG398" s="176"/>
      <c r="EH398" s="176"/>
      <c r="EI398" s="176"/>
      <c r="EJ398" s="176"/>
      <c r="EK398" s="176"/>
      <c r="EL398" s="176"/>
      <c r="EM398" s="176"/>
      <c r="EN398" s="176"/>
      <c r="EO398" s="176"/>
      <c r="EP398" s="53"/>
      <c r="EQ398" s="50"/>
    </row>
    <row r="399" spans="3:147" s="49" customFormat="1" ht="1.5" customHeight="1">
      <c r="C399" s="53"/>
      <c r="D399" s="53"/>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c r="BB399" s="177"/>
      <c r="BC399" s="177"/>
      <c r="BD399" s="177"/>
      <c r="BE399" s="177"/>
      <c r="BF399" s="177"/>
      <c r="BG399" s="177"/>
      <c r="BH399" s="177"/>
      <c r="BI399" s="177"/>
      <c r="BJ399" s="177"/>
      <c r="BK399" s="177"/>
      <c r="BL399" s="177"/>
      <c r="BM399" s="177"/>
      <c r="BN399" s="177"/>
      <c r="BO399" s="177"/>
      <c r="BP399" s="177"/>
      <c r="BQ399" s="177"/>
      <c r="BR399" s="177"/>
      <c r="BS399" s="177"/>
      <c r="BT399" s="177"/>
      <c r="BU399" s="177"/>
      <c r="BV399" s="53"/>
      <c r="BW399" s="53"/>
      <c r="BX399" s="53"/>
      <c r="BY399" s="177"/>
      <c r="BZ399" s="177"/>
      <c r="CA399" s="177"/>
      <c r="CB399" s="177"/>
      <c r="CC399" s="177"/>
      <c r="CD399" s="177"/>
      <c r="CE399" s="177"/>
      <c r="CF399" s="177"/>
      <c r="CG399" s="177"/>
      <c r="CH399" s="177"/>
      <c r="CI399" s="177"/>
      <c r="CJ399" s="177"/>
      <c r="CK399" s="177"/>
      <c r="CL399" s="177"/>
      <c r="CM399" s="177"/>
      <c r="CN399" s="177"/>
      <c r="CO399" s="177"/>
      <c r="CP399" s="177"/>
      <c r="CQ399" s="177"/>
      <c r="CR399" s="177"/>
      <c r="CS399" s="177"/>
      <c r="CT399" s="177"/>
      <c r="CU399" s="177"/>
      <c r="CV399" s="177"/>
      <c r="CW399" s="177"/>
      <c r="CX399" s="177"/>
      <c r="CY399" s="177"/>
      <c r="CZ399" s="177"/>
      <c r="DA399" s="177"/>
      <c r="DB399" s="177"/>
      <c r="DC399" s="177"/>
      <c r="DD399" s="177"/>
      <c r="DE399" s="177"/>
      <c r="DF399" s="177"/>
      <c r="DG399" s="177"/>
      <c r="DH399" s="177"/>
      <c r="DI399" s="177"/>
      <c r="DJ399" s="177"/>
      <c r="DK399" s="177"/>
      <c r="DL399" s="177"/>
      <c r="DM399" s="177"/>
      <c r="DN399" s="177"/>
      <c r="DO399" s="177"/>
      <c r="DP399" s="177"/>
      <c r="DQ399" s="177"/>
      <c r="DR399" s="177"/>
      <c r="DS399" s="177"/>
      <c r="DT399" s="177"/>
      <c r="DU399" s="177"/>
      <c r="DV399" s="177"/>
      <c r="DW399" s="177"/>
      <c r="DX399" s="177"/>
      <c r="DY399" s="177"/>
      <c r="DZ399" s="177"/>
      <c r="EA399" s="177"/>
      <c r="EB399" s="177"/>
      <c r="EC399" s="177"/>
      <c r="ED399" s="177"/>
      <c r="EE399" s="177"/>
      <c r="EF399" s="177"/>
      <c r="EG399" s="177"/>
      <c r="EH399" s="177"/>
      <c r="EI399" s="177"/>
      <c r="EJ399" s="177"/>
      <c r="EK399" s="177"/>
      <c r="EL399" s="177"/>
      <c r="EM399" s="177"/>
      <c r="EN399" s="177"/>
      <c r="EO399" s="177"/>
      <c r="EP399" s="53"/>
      <c r="EQ399" s="50"/>
    </row>
    <row r="400" spans="3:147" s="49" customFormat="1" ht="1.5" customHeight="1">
      <c r="C400" s="64"/>
      <c r="D400" s="53"/>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6"/>
      <c r="AG400" s="176"/>
      <c r="AH400" s="176"/>
      <c r="AI400" s="176"/>
      <c r="AJ400" s="176"/>
      <c r="AK400" s="176"/>
      <c r="AL400" s="176"/>
      <c r="AM400" s="176"/>
      <c r="AN400" s="176"/>
      <c r="AO400" s="176"/>
      <c r="AP400" s="176"/>
      <c r="AQ400" s="176"/>
      <c r="AR400" s="176"/>
      <c r="AS400" s="176"/>
      <c r="AT400" s="176"/>
      <c r="AU400" s="176"/>
      <c r="AV400" s="176"/>
      <c r="AW400" s="176"/>
      <c r="AX400" s="176"/>
      <c r="AY400" s="176"/>
      <c r="AZ400" s="176"/>
      <c r="BA400" s="176"/>
      <c r="BB400" s="176"/>
      <c r="BC400" s="176"/>
      <c r="BD400" s="176"/>
      <c r="BE400" s="176"/>
      <c r="BF400" s="176"/>
      <c r="BG400" s="176"/>
      <c r="BH400" s="176"/>
      <c r="BI400" s="176"/>
      <c r="BJ400" s="176"/>
      <c r="BK400" s="176"/>
      <c r="BL400" s="176"/>
      <c r="BM400" s="176"/>
      <c r="BN400" s="176"/>
      <c r="BO400" s="176"/>
      <c r="BP400" s="176"/>
      <c r="BQ400" s="176"/>
      <c r="BR400" s="176"/>
      <c r="BS400" s="176"/>
      <c r="BT400" s="176"/>
      <c r="BU400" s="176"/>
      <c r="BV400" s="53"/>
      <c r="BW400" s="65"/>
      <c r="BX400" s="65"/>
      <c r="BY400" s="65"/>
      <c r="BZ400" s="175"/>
      <c r="CA400" s="175"/>
      <c r="CB400" s="175"/>
      <c r="CC400" s="175"/>
      <c r="CD400" s="175"/>
      <c r="CE400" s="175"/>
      <c r="CF400" s="175"/>
      <c r="CG400" s="175"/>
      <c r="CH400" s="175"/>
      <c r="CI400" s="175"/>
      <c r="CJ400" s="175"/>
      <c r="CK400" s="175"/>
      <c r="CL400" s="175"/>
      <c r="CM400" s="175"/>
      <c r="CN400" s="175"/>
      <c r="CO400" s="175"/>
      <c r="CP400" s="175"/>
      <c r="CQ400" s="175"/>
      <c r="CR400" s="175"/>
      <c r="CS400" s="175"/>
      <c r="CT400" s="175"/>
      <c r="CU400" s="175"/>
      <c r="CV400" s="175"/>
      <c r="CW400" s="175"/>
      <c r="CX400" s="175"/>
      <c r="CY400" s="175"/>
      <c r="CZ400" s="175"/>
      <c r="DA400" s="175"/>
      <c r="DB400" s="175"/>
      <c r="DC400" s="175"/>
      <c r="DD400" s="175"/>
      <c r="DE400" s="175"/>
      <c r="DF400" s="175"/>
      <c r="DG400" s="175"/>
      <c r="DH400" s="175"/>
      <c r="DI400" s="175"/>
      <c r="DJ400" s="175"/>
      <c r="DK400" s="175"/>
      <c r="DL400" s="175"/>
      <c r="DM400" s="175"/>
      <c r="DN400" s="175"/>
      <c r="DO400" s="175"/>
      <c r="DP400" s="175"/>
      <c r="DQ400" s="175"/>
      <c r="DR400" s="175"/>
      <c r="DS400" s="175"/>
      <c r="DT400" s="175"/>
      <c r="DU400" s="175"/>
      <c r="DV400" s="175"/>
      <c r="DW400" s="175"/>
      <c r="DX400" s="175"/>
      <c r="DY400" s="175"/>
      <c r="DZ400" s="175"/>
      <c r="EA400" s="175"/>
      <c r="EB400" s="175"/>
      <c r="EC400" s="175"/>
      <c r="ED400" s="175"/>
      <c r="EE400" s="175"/>
      <c r="EF400" s="175"/>
      <c r="EG400" s="175"/>
      <c r="EH400" s="175"/>
      <c r="EI400" s="175"/>
      <c r="EJ400" s="175"/>
      <c r="EK400" s="175"/>
      <c r="EL400" s="175"/>
      <c r="EM400" s="175"/>
      <c r="EN400" s="175"/>
      <c r="EO400" s="175"/>
      <c r="EP400" s="53"/>
      <c r="EQ400" s="50"/>
    </row>
    <row r="401" spans="3:147" s="49" customFormat="1" ht="1.5" customHeight="1">
      <c r="C401" s="64"/>
      <c r="D401" s="53"/>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6"/>
      <c r="AK401" s="176"/>
      <c r="AL401" s="176"/>
      <c r="AM401" s="176"/>
      <c r="AN401" s="176"/>
      <c r="AO401" s="176"/>
      <c r="AP401" s="176"/>
      <c r="AQ401" s="176"/>
      <c r="AR401" s="176"/>
      <c r="AS401" s="176"/>
      <c r="AT401" s="176"/>
      <c r="AU401" s="176"/>
      <c r="AV401" s="176"/>
      <c r="AW401" s="176"/>
      <c r="AX401" s="176"/>
      <c r="AY401" s="176"/>
      <c r="AZ401" s="176"/>
      <c r="BA401" s="176"/>
      <c r="BB401" s="176"/>
      <c r="BC401" s="176"/>
      <c r="BD401" s="176"/>
      <c r="BE401" s="176"/>
      <c r="BF401" s="176"/>
      <c r="BG401" s="176"/>
      <c r="BH401" s="176"/>
      <c r="BI401" s="176"/>
      <c r="BJ401" s="176"/>
      <c r="BK401" s="176"/>
      <c r="BL401" s="176"/>
      <c r="BM401" s="176"/>
      <c r="BN401" s="176"/>
      <c r="BO401" s="176"/>
      <c r="BP401" s="176"/>
      <c r="BQ401" s="176"/>
      <c r="BR401" s="176"/>
      <c r="BS401" s="176"/>
      <c r="BT401" s="176"/>
      <c r="BU401" s="176"/>
      <c r="BV401" s="53"/>
      <c r="BW401" s="53"/>
      <c r="BX401" s="53"/>
      <c r="BY401" s="53"/>
      <c r="BZ401" s="176"/>
      <c r="CA401" s="176"/>
      <c r="CB401" s="176"/>
      <c r="CC401" s="176"/>
      <c r="CD401" s="176"/>
      <c r="CE401" s="176"/>
      <c r="CF401" s="176"/>
      <c r="CG401" s="176"/>
      <c r="CH401" s="176"/>
      <c r="CI401" s="176"/>
      <c r="CJ401" s="176"/>
      <c r="CK401" s="176"/>
      <c r="CL401" s="176"/>
      <c r="CM401" s="176"/>
      <c r="CN401" s="176"/>
      <c r="CO401" s="176"/>
      <c r="CP401" s="176"/>
      <c r="CQ401" s="176"/>
      <c r="CR401" s="176"/>
      <c r="CS401" s="176"/>
      <c r="CT401" s="176"/>
      <c r="CU401" s="176"/>
      <c r="CV401" s="176"/>
      <c r="CW401" s="176"/>
      <c r="CX401" s="176"/>
      <c r="CY401" s="176"/>
      <c r="CZ401" s="176"/>
      <c r="DA401" s="176"/>
      <c r="DB401" s="176"/>
      <c r="DC401" s="176"/>
      <c r="DD401" s="176"/>
      <c r="DE401" s="176"/>
      <c r="DF401" s="176"/>
      <c r="DG401" s="176"/>
      <c r="DH401" s="176"/>
      <c r="DI401" s="176"/>
      <c r="DJ401" s="176"/>
      <c r="DK401" s="176"/>
      <c r="DL401" s="176"/>
      <c r="DM401" s="176"/>
      <c r="DN401" s="176"/>
      <c r="DO401" s="176"/>
      <c r="DP401" s="176"/>
      <c r="DQ401" s="176"/>
      <c r="DR401" s="176"/>
      <c r="DS401" s="176"/>
      <c r="DT401" s="176"/>
      <c r="DU401" s="176"/>
      <c r="DV401" s="176"/>
      <c r="DW401" s="176"/>
      <c r="DX401" s="176"/>
      <c r="DY401" s="176"/>
      <c r="DZ401" s="176"/>
      <c r="EA401" s="176"/>
      <c r="EB401" s="176"/>
      <c r="EC401" s="176"/>
      <c r="ED401" s="176"/>
      <c r="EE401" s="176"/>
      <c r="EF401" s="176"/>
      <c r="EG401" s="176"/>
      <c r="EH401" s="176"/>
      <c r="EI401" s="176"/>
      <c r="EJ401" s="176"/>
      <c r="EK401" s="176"/>
      <c r="EL401" s="176"/>
      <c r="EM401" s="176"/>
      <c r="EN401" s="176"/>
      <c r="EO401" s="176"/>
      <c r="EP401" s="53"/>
      <c r="EQ401" s="50"/>
    </row>
    <row r="402" spans="3:147" s="49" customFormat="1" ht="1.5" customHeight="1">
      <c r="C402" s="64"/>
      <c r="D402" s="53"/>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176"/>
      <c r="AL402" s="176"/>
      <c r="AM402" s="176"/>
      <c r="AN402" s="176"/>
      <c r="AO402" s="176"/>
      <c r="AP402" s="176"/>
      <c r="AQ402" s="176"/>
      <c r="AR402" s="176"/>
      <c r="AS402" s="176"/>
      <c r="AT402" s="176"/>
      <c r="AU402" s="176"/>
      <c r="AV402" s="176"/>
      <c r="AW402" s="176"/>
      <c r="AX402" s="176"/>
      <c r="AY402" s="176"/>
      <c r="AZ402" s="176"/>
      <c r="BA402" s="176"/>
      <c r="BB402" s="176"/>
      <c r="BC402" s="176"/>
      <c r="BD402" s="176"/>
      <c r="BE402" s="176"/>
      <c r="BF402" s="176"/>
      <c r="BG402" s="176"/>
      <c r="BH402" s="176"/>
      <c r="BI402" s="176"/>
      <c r="BJ402" s="176"/>
      <c r="BK402" s="176"/>
      <c r="BL402" s="176"/>
      <c r="BM402" s="176"/>
      <c r="BN402" s="176"/>
      <c r="BO402" s="176"/>
      <c r="BP402" s="176"/>
      <c r="BQ402" s="176"/>
      <c r="BR402" s="176"/>
      <c r="BS402" s="176"/>
      <c r="BT402" s="176"/>
      <c r="BU402" s="176"/>
      <c r="BV402" s="53"/>
      <c r="BW402" s="53"/>
      <c r="BX402" s="53"/>
      <c r="BY402" s="53"/>
      <c r="BZ402" s="176"/>
      <c r="CA402" s="176"/>
      <c r="CB402" s="176"/>
      <c r="CC402" s="176"/>
      <c r="CD402" s="176"/>
      <c r="CE402" s="176"/>
      <c r="CF402" s="176"/>
      <c r="CG402" s="176"/>
      <c r="CH402" s="176"/>
      <c r="CI402" s="176"/>
      <c r="CJ402" s="176"/>
      <c r="CK402" s="176"/>
      <c r="CL402" s="176"/>
      <c r="CM402" s="176"/>
      <c r="CN402" s="176"/>
      <c r="CO402" s="176"/>
      <c r="CP402" s="176"/>
      <c r="CQ402" s="176"/>
      <c r="CR402" s="176"/>
      <c r="CS402" s="176"/>
      <c r="CT402" s="176"/>
      <c r="CU402" s="176"/>
      <c r="CV402" s="176"/>
      <c r="CW402" s="176"/>
      <c r="CX402" s="176"/>
      <c r="CY402" s="176"/>
      <c r="CZ402" s="176"/>
      <c r="DA402" s="176"/>
      <c r="DB402" s="176"/>
      <c r="DC402" s="176"/>
      <c r="DD402" s="176"/>
      <c r="DE402" s="176"/>
      <c r="DF402" s="176"/>
      <c r="DG402" s="176"/>
      <c r="DH402" s="176"/>
      <c r="DI402" s="176"/>
      <c r="DJ402" s="176"/>
      <c r="DK402" s="176"/>
      <c r="DL402" s="176"/>
      <c r="DM402" s="176"/>
      <c r="DN402" s="176"/>
      <c r="DO402" s="176"/>
      <c r="DP402" s="176"/>
      <c r="DQ402" s="176"/>
      <c r="DR402" s="176"/>
      <c r="DS402" s="176"/>
      <c r="DT402" s="176"/>
      <c r="DU402" s="176"/>
      <c r="DV402" s="176"/>
      <c r="DW402" s="176"/>
      <c r="DX402" s="176"/>
      <c r="DY402" s="176"/>
      <c r="DZ402" s="176"/>
      <c r="EA402" s="176"/>
      <c r="EB402" s="176"/>
      <c r="EC402" s="176"/>
      <c r="ED402" s="176"/>
      <c r="EE402" s="176"/>
      <c r="EF402" s="176"/>
      <c r="EG402" s="176"/>
      <c r="EH402" s="176"/>
      <c r="EI402" s="176"/>
      <c r="EJ402" s="176"/>
      <c r="EK402" s="176"/>
      <c r="EL402" s="176"/>
      <c r="EM402" s="176"/>
      <c r="EN402" s="176"/>
      <c r="EO402" s="176"/>
      <c r="EP402" s="53"/>
      <c r="EQ402" s="50"/>
    </row>
    <row r="403" spans="3:147" s="49" customFormat="1" ht="1.5" customHeight="1">
      <c r="C403" s="64"/>
      <c r="D403" s="53"/>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c r="BB403" s="177"/>
      <c r="BC403" s="177"/>
      <c r="BD403" s="177"/>
      <c r="BE403" s="177"/>
      <c r="BF403" s="177"/>
      <c r="BG403" s="177"/>
      <c r="BH403" s="177"/>
      <c r="BI403" s="177"/>
      <c r="BJ403" s="177"/>
      <c r="BK403" s="177"/>
      <c r="BL403" s="177"/>
      <c r="BM403" s="177"/>
      <c r="BN403" s="177"/>
      <c r="BO403" s="177"/>
      <c r="BP403" s="177"/>
      <c r="BQ403" s="177"/>
      <c r="BR403" s="177"/>
      <c r="BS403" s="177"/>
      <c r="BT403" s="177"/>
      <c r="BU403" s="177"/>
      <c r="BV403" s="53"/>
      <c r="BW403" s="53"/>
      <c r="BX403" s="53"/>
      <c r="BY403" s="53"/>
      <c r="BZ403" s="177"/>
      <c r="CA403" s="177"/>
      <c r="CB403" s="177"/>
      <c r="CC403" s="177"/>
      <c r="CD403" s="177"/>
      <c r="CE403" s="177"/>
      <c r="CF403" s="177"/>
      <c r="CG403" s="177"/>
      <c r="CH403" s="177"/>
      <c r="CI403" s="177"/>
      <c r="CJ403" s="177"/>
      <c r="CK403" s="177"/>
      <c r="CL403" s="177"/>
      <c r="CM403" s="177"/>
      <c r="CN403" s="177"/>
      <c r="CO403" s="177"/>
      <c r="CP403" s="177"/>
      <c r="CQ403" s="177"/>
      <c r="CR403" s="177"/>
      <c r="CS403" s="177"/>
      <c r="CT403" s="177"/>
      <c r="CU403" s="177"/>
      <c r="CV403" s="177"/>
      <c r="CW403" s="177"/>
      <c r="CX403" s="177"/>
      <c r="CY403" s="177"/>
      <c r="CZ403" s="177"/>
      <c r="DA403" s="177"/>
      <c r="DB403" s="177"/>
      <c r="DC403" s="177"/>
      <c r="DD403" s="177"/>
      <c r="DE403" s="177"/>
      <c r="DF403" s="177"/>
      <c r="DG403" s="177"/>
      <c r="DH403" s="177"/>
      <c r="DI403" s="177"/>
      <c r="DJ403" s="177"/>
      <c r="DK403" s="177"/>
      <c r="DL403" s="177"/>
      <c r="DM403" s="177"/>
      <c r="DN403" s="177"/>
      <c r="DO403" s="177"/>
      <c r="DP403" s="177"/>
      <c r="DQ403" s="177"/>
      <c r="DR403" s="177"/>
      <c r="DS403" s="177"/>
      <c r="DT403" s="177"/>
      <c r="DU403" s="177"/>
      <c r="DV403" s="177"/>
      <c r="DW403" s="177"/>
      <c r="DX403" s="177"/>
      <c r="DY403" s="177"/>
      <c r="DZ403" s="177"/>
      <c r="EA403" s="177"/>
      <c r="EB403" s="177"/>
      <c r="EC403" s="177"/>
      <c r="ED403" s="177"/>
      <c r="EE403" s="177"/>
      <c r="EF403" s="177"/>
      <c r="EG403" s="177"/>
      <c r="EH403" s="177"/>
      <c r="EI403" s="177"/>
      <c r="EJ403" s="177"/>
      <c r="EK403" s="177"/>
      <c r="EL403" s="177"/>
      <c r="EM403" s="177"/>
      <c r="EN403" s="177"/>
      <c r="EO403" s="177"/>
      <c r="EP403" s="53"/>
      <c r="EQ403" s="50"/>
    </row>
    <row r="404" spans="3:147" s="49" customFormat="1" ht="1.5" customHeight="1">
      <c r="C404" s="69"/>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c r="BT404" s="53"/>
      <c r="BU404" s="53"/>
      <c r="BV404" s="53"/>
      <c r="BW404" s="53"/>
      <c r="BX404" s="53"/>
      <c r="BY404" s="53"/>
      <c r="BZ404" s="53"/>
      <c r="CA404" s="53"/>
      <c r="CB404" s="53"/>
      <c r="CC404" s="53"/>
      <c r="CD404" s="53"/>
      <c r="CE404" s="53"/>
      <c r="CF404" s="53"/>
      <c r="CG404" s="53"/>
      <c r="CH404" s="53"/>
      <c r="CI404" s="53"/>
      <c r="CJ404" s="53"/>
      <c r="CK404" s="53"/>
      <c r="CL404" s="53"/>
      <c r="CM404" s="53"/>
      <c r="CN404" s="53"/>
      <c r="CO404" s="53"/>
      <c r="CP404" s="53"/>
      <c r="CQ404" s="53"/>
      <c r="CR404" s="53"/>
      <c r="CS404" s="53"/>
      <c r="CT404" s="53"/>
      <c r="CU404" s="53"/>
      <c r="CV404" s="53"/>
      <c r="CW404" s="53"/>
      <c r="CX404" s="53"/>
      <c r="CY404" s="53"/>
      <c r="CZ404" s="53"/>
      <c r="DA404" s="53"/>
      <c r="DB404" s="53"/>
      <c r="DC404" s="53"/>
      <c r="DD404" s="53"/>
      <c r="DE404" s="53"/>
      <c r="DF404" s="53"/>
      <c r="DG404" s="53"/>
      <c r="DH404" s="53"/>
      <c r="DI404" s="53"/>
      <c r="DJ404" s="53"/>
      <c r="DK404" s="53"/>
      <c r="DL404" s="53"/>
      <c r="DM404" s="53"/>
      <c r="DN404" s="53"/>
      <c r="DO404" s="53"/>
      <c r="DP404" s="53"/>
      <c r="DQ404" s="53"/>
      <c r="DR404" s="53"/>
      <c r="DS404" s="53"/>
      <c r="DT404" s="53"/>
      <c r="DU404" s="53"/>
      <c r="DV404" s="53"/>
      <c r="DW404" s="53"/>
      <c r="DX404" s="53"/>
      <c r="DY404" s="53"/>
      <c r="DZ404" s="53"/>
      <c r="EA404" s="53"/>
      <c r="EB404" s="53"/>
      <c r="EC404" s="53"/>
      <c r="ED404" s="53"/>
      <c r="EE404" s="53"/>
      <c r="EF404" s="53"/>
      <c r="EG404" s="53"/>
      <c r="EH404" s="53"/>
      <c r="EI404" s="53"/>
      <c r="EJ404" s="53"/>
      <c r="EK404" s="53"/>
      <c r="EL404" s="53"/>
      <c r="EM404" s="53"/>
      <c r="EN404" s="53"/>
      <c r="EO404" s="53"/>
      <c r="EP404" s="53"/>
      <c r="EQ404" s="50"/>
    </row>
    <row r="405" spans="3:147" s="49" customFormat="1" ht="1.5" customHeight="1">
      <c r="C405" s="179" t="s">
        <v>66</v>
      </c>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53"/>
      <c r="BB405" s="53"/>
      <c r="BC405" s="53"/>
      <c r="BD405" s="53"/>
      <c r="BE405" s="53"/>
      <c r="BF405" s="178" t="s">
        <v>55</v>
      </c>
      <c r="BG405" s="178"/>
      <c r="BH405" s="178"/>
      <c r="BI405" s="178"/>
      <c r="BJ405" s="178"/>
      <c r="BK405" s="178"/>
      <c r="BL405" s="53"/>
      <c r="BM405" s="53"/>
      <c r="BN405" s="53"/>
      <c r="BO405" s="53"/>
      <c r="BP405" s="53"/>
      <c r="BQ405" s="53"/>
      <c r="BR405" s="53"/>
      <c r="BS405" s="53"/>
      <c r="BT405" s="53"/>
      <c r="BU405" s="64"/>
      <c r="BV405" s="64"/>
      <c r="BW405" s="179" t="s">
        <v>89</v>
      </c>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53"/>
      <c r="DV405" s="53"/>
      <c r="DW405" s="53"/>
      <c r="DX405" s="53"/>
      <c r="DY405" s="53"/>
      <c r="DZ405" s="178" t="s">
        <v>55</v>
      </c>
      <c r="EA405" s="178"/>
      <c r="EB405" s="178"/>
      <c r="EC405" s="178"/>
      <c r="ED405" s="178"/>
      <c r="EE405" s="178"/>
      <c r="EF405" s="53"/>
      <c r="EG405" s="53"/>
      <c r="EH405" s="53"/>
      <c r="EI405" s="53"/>
      <c r="EJ405" s="53"/>
      <c r="EK405" s="53"/>
      <c r="EL405" s="53"/>
      <c r="EM405" s="53"/>
      <c r="EN405" s="53"/>
      <c r="EO405" s="64"/>
      <c r="EP405" s="53"/>
      <c r="EQ405" s="50"/>
    </row>
    <row r="406" spans="3:147" s="49" customFormat="1" ht="1.5" customHeight="1">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53"/>
      <c r="BB406" s="53"/>
      <c r="BC406" s="53"/>
      <c r="BD406" s="171"/>
      <c r="BE406" s="172"/>
      <c r="BF406" s="178"/>
      <c r="BG406" s="178"/>
      <c r="BH406" s="178"/>
      <c r="BI406" s="178"/>
      <c r="BJ406" s="178"/>
      <c r="BK406" s="178"/>
      <c r="BL406" s="53"/>
      <c r="BM406" s="53"/>
      <c r="BN406" s="53"/>
      <c r="BO406" s="53"/>
      <c r="BP406" s="53"/>
      <c r="BQ406" s="53"/>
      <c r="BR406" s="53"/>
      <c r="BS406" s="53"/>
      <c r="BT406" s="53"/>
      <c r="BU406" s="64"/>
      <c r="BV406" s="64"/>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53"/>
      <c r="DV406" s="53"/>
      <c r="DW406" s="53"/>
      <c r="DX406" s="171"/>
      <c r="DY406" s="172"/>
      <c r="DZ406" s="178"/>
      <c r="EA406" s="178"/>
      <c r="EB406" s="178"/>
      <c r="EC406" s="178"/>
      <c r="ED406" s="178"/>
      <c r="EE406" s="178"/>
      <c r="EF406" s="53"/>
      <c r="EG406" s="53"/>
      <c r="EH406" s="53"/>
      <c r="EI406" s="53"/>
      <c r="EJ406" s="53"/>
      <c r="EK406" s="53"/>
      <c r="EL406" s="53"/>
      <c r="EM406" s="53"/>
      <c r="EN406" s="53"/>
      <c r="EO406" s="64"/>
      <c r="EP406" s="53"/>
      <c r="EQ406" s="50"/>
    </row>
    <row r="407" spans="3:147" s="49" customFormat="1" ht="1.5" customHeight="1">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53"/>
      <c r="BB407" s="53"/>
      <c r="BC407" s="53"/>
      <c r="BD407" s="173"/>
      <c r="BE407" s="174"/>
      <c r="BF407" s="178"/>
      <c r="BG407" s="178"/>
      <c r="BH407" s="178"/>
      <c r="BI407" s="178"/>
      <c r="BJ407" s="178"/>
      <c r="BK407" s="178"/>
      <c r="BL407" s="53"/>
      <c r="BM407" s="53"/>
      <c r="BN407" s="53"/>
      <c r="BO407" s="53"/>
      <c r="BP407" s="53"/>
      <c r="BQ407" s="53"/>
      <c r="BR407" s="53"/>
      <c r="BS407" s="53"/>
      <c r="BT407" s="53"/>
      <c r="BU407" s="64"/>
      <c r="BV407" s="64"/>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53"/>
      <c r="DV407" s="53"/>
      <c r="DW407" s="53"/>
      <c r="DX407" s="173"/>
      <c r="DY407" s="174"/>
      <c r="DZ407" s="178"/>
      <c r="EA407" s="178"/>
      <c r="EB407" s="178"/>
      <c r="EC407" s="178"/>
      <c r="ED407" s="178"/>
      <c r="EE407" s="178"/>
      <c r="EF407" s="53"/>
      <c r="EG407" s="53"/>
      <c r="EH407" s="53"/>
      <c r="EI407" s="53"/>
      <c r="EJ407" s="53"/>
      <c r="EK407" s="53"/>
      <c r="EL407" s="53"/>
      <c r="EM407" s="53"/>
      <c r="EN407" s="53"/>
      <c r="EO407" s="64"/>
      <c r="EP407" s="53"/>
      <c r="EQ407" s="50"/>
    </row>
    <row r="408" spans="3:147" s="49" customFormat="1" ht="1.5" customHeight="1">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53"/>
      <c r="BB408" s="53"/>
      <c r="BC408" s="53"/>
      <c r="BD408" s="53"/>
      <c r="BE408" s="53"/>
      <c r="BF408" s="178"/>
      <c r="BG408" s="178"/>
      <c r="BH408" s="178"/>
      <c r="BI408" s="178"/>
      <c r="BJ408" s="178"/>
      <c r="BK408" s="178"/>
      <c r="BL408" s="53"/>
      <c r="BM408" s="53"/>
      <c r="BN408" s="53"/>
      <c r="BO408" s="64"/>
      <c r="BP408" s="64"/>
      <c r="BQ408" s="64"/>
      <c r="BR408" s="64"/>
      <c r="BS408" s="64"/>
      <c r="BT408" s="64"/>
      <c r="BU408" s="64"/>
      <c r="BV408" s="64"/>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53"/>
      <c r="DV408" s="53"/>
      <c r="DW408" s="53"/>
      <c r="DX408" s="53"/>
      <c r="DY408" s="53"/>
      <c r="DZ408" s="178"/>
      <c r="EA408" s="178"/>
      <c r="EB408" s="178"/>
      <c r="EC408" s="178"/>
      <c r="ED408" s="178"/>
      <c r="EE408" s="178"/>
      <c r="EF408" s="53"/>
      <c r="EG408" s="53"/>
      <c r="EH408" s="53"/>
      <c r="EI408" s="64"/>
      <c r="EJ408" s="64"/>
      <c r="EK408" s="64"/>
      <c r="EL408" s="64"/>
      <c r="EM408" s="64"/>
      <c r="EN408" s="64"/>
      <c r="EO408" s="64"/>
      <c r="EP408" s="53"/>
      <c r="EQ408" s="50"/>
    </row>
    <row r="409" spans="3:147" s="49" customFormat="1" ht="1.5" customHeight="1">
      <c r="C409" s="53"/>
      <c r="D409" s="53"/>
      <c r="E409" s="53"/>
      <c r="F409" s="53"/>
      <c r="G409" s="178" t="s">
        <v>53</v>
      </c>
      <c r="H409" s="178"/>
      <c r="I409" s="178"/>
      <c r="J409" s="178"/>
      <c r="K409" s="179" t="s">
        <v>136</v>
      </c>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66"/>
      <c r="BW409" s="53"/>
      <c r="BX409" s="53"/>
      <c r="BY409" s="53"/>
      <c r="BZ409" s="53"/>
      <c r="CA409" s="178" t="s">
        <v>53</v>
      </c>
      <c r="CB409" s="178"/>
      <c r="CC409" s="178"/>
      <c r="CD409" s="178"/>
      <c r="CE409" s="176"/>
      <c r="CF409" s="176"/>
      <c r="CG409" s="176"/>
      <c r="CH409" s="176"/>
      <c r="CI409" s="176"/>
      <c r="CJ409" s="176"/>
      <c r="CK409" s="176"/>
      <c r="CL409" s="176"/>
      <c r="CM409" s="176"/>
      <c r="CN409" s="176"/>
      <c r="CO409" s="176"/>
      <c r="CP409" s="176"/>
      <c r="CQ409" s="176"/>
      <c r="CR409" s="176"/>
      <c r="CS409" s="176"/>
      <c r="CT409" s="176"/>
      <c r="CU409" s="176"/>
      <c r="CV409" s="176"/>
      <c r="CW409" s="176"/>
      <c r="CX409" s="176"/>
      <c r="CY409" s="176"/>
      <c r="CZ409" s="176"/>
      <c r="DA409" s="176"/>
      <c r="DB409" s="176"/>
      <c r="DC409" s="176"/>
      <c r="DD409" s="176"/>
      <c r="DE409" s="176"/>
      <c r="DF409" s="176"/>
      <c r="DG409" s="176"/>
      <c r="DH409" s="176"/>
      <c r="DI409" s="176"/>
      <c r="DJ409" s="176"/>
      <c r="DK409" s="176"/>
      <c r="DL409" s="176"/>
      <c r="DM409" s="176"/>
      <c r="DN409" s="176"/>
      <c r="DO409" s="176"/>
      <c r="DP409" s="176"/>
      <c r="DQ409" s="176"/>
      <c r="DR409" s="176"/>
      <c r="DS409" s="176"/>
      <c r="DT409" s="176"/>
      <c r="DU409" s="176"/>
      <c r="DV409" s="176"/>
      <c r="DW409" s="176"/>
      <c r="DX409" s="176"/>
      <c r="DY409" s="176"/>
      <c r="DZ409" s="176"/>
      <c r="EA409" s="176"/>
      <c r="EB409" s="176"/>
      <c r="EC409" s="176"/>
      <c r="ED409" s="176"/>
      <c r="EE409" s="176"/>
      <c r="EF409" s="176"/>
      <c r="EG409" s="176"/>
      <c r="EH409" s="176"/>
      <c r="EI409" s="176"/>
      <c r="EJ409" s="176"/>
      <c r="EK409" s="176"/>
      <c r="EL409" s="176"/>
      <c r="EM409" s="176"/>
      <c r="EN409" s="176"/>
      <c r="EO409" s="176"/>
      <c r="EP409" s="53"/>
      <c r="EQ409" s="50"/>
    </row>
    <row r="410" spans="3:147" s="49" customFormat="1" ht="1.5" customHeight="1">
      <c r="C410" s="53"/>
      <c r="D410" s="53"/>
      <c r="E410" s="171"/>
      <c r="F410" s="172"/>
      <c r="G410" s="178"/>
      <c r="H410" s="178"/>
      <c r="I410" s="178"/>
      <c r="J410" s="178"/>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66"/>
      <c r="BW410" s="53"/>
      <c r="BX410" s="53"/>
      <c r="BY410" s="171"/>
      <c r="BZ410" s="172"/>
      <c r="CA410" s="178"/>
      <c r="CB410" s="178"/>
      <c r="CC410" s="178"/>
      <c r="CD410" s="178"/>
      <c r="CE410" s="176"/>
      <c r="CF410" s="176"/>
      <c r="CG410" s="176"/>
      <c r="CH410" s="176"/>
      <c r="CI410" s="176"/>
      <c r="CJ410" s="176"/>
      <c r="CK410" s="176"/>
      <c r="CL410" s="176"/>
      <c r="CM410" s="176"/>
      <c r="CN410" s="176"/>
      <c r="CO410" s="176"/>
      <c r="CP410" s="176"/>
      <c r="CQ410" s="176"/>
      <c r="CR410" s="176"/>
      <c r="CS410" s="176"/>
      <c r="CT410" s="176"/>
      <c r="CU410" s="176"/>
      <c r="CV410" s="176"/>
      <c r="CW410" s="176"/>
      <c r="CX410" s="176"/>
      <c r="CY410" s="176"/>
      <c r="CZ410" s="176"/>
      <c r="DA410" s="176"/>
      <c r="DB410" s="176"/>
      <c r="DC410" s="176"/>
      <c r="DD410" s="176"/>
      <c r="DE410" s="176"/>
      <c r="DF410" s="176"/>
      <c r="DG410" s="176"/>
      <c r="DH410" s="176"/>
      <c r="DI410" s="176"/>
      <c r="DJ410" s="176"/>
      <c r="DK410" s="176"/>
      <c r="DL410" s="176"/>
      <c r="DM410" s="176"/>
      <c r="DN410" s="176"/>
      <c r="DO410" s="176"/>
      <c r="DP410" s="176"/>
      <c r="DQ410" s="176"/>
      <c r="DR410" s="176"/>
      <c r="DS410" s="176"/>
      <c r="DT410" s="176"/>
      <c r="DU410" s="176"/>
      <c r="DV410" s="176"/>
      <c r="DW410" s="176"/>
      <c r="DX410" s="176"/>
      <c r="DY410" s="176"/>
      <c r="DZ410" s="176"/>
      <c r="EA410" s="176"/>
      <c r="EB410" s="176"/>
      <c r="EC410" s="176"/>
      <c r="ED410" s="176"/>
      <c r="EE410" s="176"/>
      <c r="EF410" s="176"/>
      <c r="EG410" s="176"/>
      <c r="EH410" s="176"/>
      <c r="EI410" s="176"/>
      <c r="EJ410" s="176"/>
      <c r="EK410" s="176"/>
      <c r="EL410" s="176"/>
      <c r="EM410" s="176"/>
      <c r="EN410" s="176"/>
      <c r="EO410" s="176"/>
      <c r="EP410" s="53"/>
      <c r="EQ410" s="50"/>
    </row>
    <row r="411" spans="3:147" s="49" customFormat="1" ht="1.5" customHeight="1">
      <c r="C411" s="53"/>
      <c r="D411" s="53"/>
      <c r="E411" s="173"/>
      <c r="F411" s="174"/>
      <c r="G411" s="178"/>
      <c r="H411" s="178"/>
      <c r="I411" s="178"/>
      <c r="J411" s="178"/>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66"/>
      <c r="BW411" s="53"/>
      <c r="BX411" s="53"/>
      <c r="BY411" s="173"/>
      <c r="BZ411" s="174"/>
      <c r="CA411" s="178"/>
      <c r="CB411" s="178"/>
      <c r="CC411" s="178"/>
      <c r="CD411" s="178"/>
      <c r="CE411" s="176"/>
      <c r="CF411" s="176"/>
      <c r="CG411" s="176"/>
      <c r="CH411" s="176"/>
      <c r="CI411" s="176"/>
      <c r="CJ411" s="176"/>
      <c r="CK411" s="176"/>
      <c r="CL411" s="176"/>
      <c r="CM411" s="176"/>
      <c r="CN411" s="176"/>
      <c r="CO411" s="176"/>
      <c r="CP411" s="176"/>
      <c r="CQ411" s="176"/>
      <c r="CR411" s="176"/>
      <c r="CS411" s="176"/>
      <c r="CT411" s="176"/>
      <c r="CU411" s="176"/>
      <c r="CV411" s="176"/>
      <c r="CW411" s="176"/>
      <c r="CX411" s="176"/>
      <c r="CY411" s="176"/>
      <c r="CZ411" s="176"/>
      <c r="DA411" s="176"/>
      <c r="DB411" s="176"/>
      <c r="DC411" s="176"/>
      <c r="DD411" s="176"/>
      <c r="DE411" s="176"/>
      <c r="DF411" s="176"/>
      <c r="DG411" s="176"/>
      <c r="DH411" s="176"/>
      <c r="DI411" s="176"/>
      <c r="DJ411" s="176"/>
      <c r="DK411" s="176"/>
      <c r="DL411" s="176"/>
      <c r="DM411" s="176"/>
      <c r="DN411" s="176"/>
      <c r="DO411" s="176"/>
      <c r="DP411" s="176"/>
      <c r="DQ411" s="176"/>
      <c r="DR411" s="176"/>
      <c r="DS411" s="176"/>
      <c r="DT411" s="176"/>
      <c r="DU411" s="176"/>
      <c r="DV411" s="176"/>
      <c r="DW411" s="176"/>
      <c r="DX411" s="176"/>
      <c r="DY411" s="176"/>
      <c r="DZ411" s="176"/>
      <c r="EA411" s="176"/>
      <c r="EB411" s="176"/>
      <c r="EC411" s="176"/>
      <c r="ED411" s="176"/>
      <c r="EE411" s="176"/>
      <c r="EF411" s="176"/>
      <c r="EG411" s="176"/>
      <c r="EH411" s="176"/>
      <c r="EI411" s="176"/>
      <c r="EJ411" s="176"/>
      <c r="EK411" s="176"/>
      <c r="EL411" s="176"/>
      <c r="EM411" s="176"/>
      <c r="EN411" s="176"/>
      <c r="EO411" s="176"/>
      <c r="EP411" s="53"/>
      <c r="EQ411" s="50"/>
    </row>
    <row r="412" spans="3:147" s="49" customFormat="1" ht="1.5" customHeight="1">
      <c r="C412" s="53"/>
      <c r="D412" s="53"/>
      <c r="E412" s="53"/>
      <c r="F412" s="53"/>
      <c r="G412" s="178"/>
      <c r="H412" s="178"/>
      <c r="I412" s="178"/>
      <c r="J412" s="178"/>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80"/>
      <c r="AR412" s="180"/>
      <c r="AS412" s="180"/>
      <c r="AT412" s="180"/>
      <c r="AU412" s="180"/>
      <c r="AV412" s="180"/>
      <c r="AW412" s="180"/>
      <c r="AX412" s="180"/>
      <c r="AY412" s="180"/>
      <c r="AZ412" s="180"/>
      <c r="BA412" s="180"/>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64"/>
      <c r="BW412" s="53"/>
      <c r="BX412" s="53"/>
      <c r="BY412" s="53"/>
      <c r="BZ412" s="53"/>
      <c r="CA412" s="178"/>
      <c r="CB412" s="178"/>
      <c r="CC412" s="178"/>
      <c r="CD412" s="178"/>
      <c r="CE412" s="177"/>
      <c r="CF412" s="177"/>
      <c r="CG412" s="177"/>
      <c r="CH412" s="177"/>
      <c r="CI412" s="177"/>
      <c r="CJ412" s="177"/>
      <c r="CK412" s="177"/>
      <c r="CL412" s="177"/>
      <c r="CM412" s="177"/>
      <c r="CN412" s="177"/>
      <c r="CO412" s="177"/>
      <c r="CP412" s="177"/>
      <c r="CQ412" s="177"/>
      <c r="CR412" s="177"/>
      <c r="CS412" s="177"/>
      <c r="CT412" s="177"/>
      <c r="CU412" s="177"/>
      <c r="CV412" s="177"/>
      <c r="CW412" s="177"/>
      <c r="CX412" s="177"/>
      <c r="CY412" s="177"/>
      <c r="CZ412" s="177"/>
      <c r="DA412" s="177"/>
      <c r="DB412" s="177"/>
      <c r="DC412" s="177"/>
      <c r="DD412" s="177"/>
      <c r="DE412" s="177"/>
      <c r="DF412" s="177"/>
      <c r="DG412" s="177"/>
      <c r="DH412" s="177"/>
      <c r="DI412" s="177"/>
      <c r="DJ412" s="177"/>
      <c r="DK412" s="177"/>
      <c r="DL412" s="177"/>
      <c r="DM412" s="177"/>
      <c r="DN412" s="177"/>
      <c r="DO412" s="177"/>
      <c r="DP412" s="177"/>
      <c r="DQ412" s="177"/>
      <c r="DR412" s="177"/>
      <c r="DS412" s="177"/>
      <c r="DT412" s="177"/>
      <c r="DU412" s="177"/>
      <c r="DV412" s="177"/>
      <c r="DW412" s="177"/>
      <c r="DX412" s="177"/>
      <c r="DY412" s="177"/>
      <c r="DZ412" s="177"/>
      <c r="EA412" s="177"/>
      <c r="EB412" s="177"/>
      <c r="EC412" s="177"/>
      <c r="ED412" s="177"/>
      <c r="EE412" s="177"/>
      <c r="EF412" s="177"/>
      <c r="EG412" s="177"/>
      <c r="EH412" s="177"/>
      <c r="EI412" s="177"/>
      <c r="EJ412" s="177"/>
      <c r="EK412" s="177"/>
      <c r="EL412" s="177"/>
      <c r="EM412" s="177"/>
      <c r="EN412" s="177"/>
      <c r="EO412" s="177"/>
      <c r="EP412" s="53"/>
      <c r="EQ412" s="50"/>
    </row>
    <row r="413" spans="3:147" s="49" customFormat="1" ht="1.5" customHeight="1">
      <c r="C413" s="64"/>
      <c r="D413" s="64"/>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76"/>
      <c r="AL413" s="176"/>
      <c r="AM413" s="176"/>
      <c r="AN413" s="176"/>
      <c r="AO413" s="176"/>
      <c r="AP413" s="176"/>
      <c r="AQ413" s="176"/>
      <c r="AR413" s="176"/>
      <c r="AS413" s="176"/>
      <c r="AT413" s="176"/>
      <c r="AU413" s="176"/>
      <c r="AV413" s="176"/>
      <c r="AW413" s="176"/>
      <c r="AX413" s="176"/>
      <c r="AY413" s="176"/>
      <c r="AZ413" s="176"/>
      <c r="BA413" s="176"/>
      <c r="BB413" s="176"/>
      <c r="BC413" s="176"/>
      <c r="BD413" s="176"/>
      <c r="BE413" s="176"/>
      <c r="BF413" s="176"/>
      <c r="BG413" s="176"/>
      <c r="BH413" s="176"/>
      <c r="BI413" s="176"/>
      <c r="BJ413" s="176"/>
      <c r="BK413" s="176"/>
      <c r="BL413" s="176"/>
      <c r="BM413" s="176"/>
      <c r="BN413" s="176"/>
      <c r="BO413" s="176"/>
      <c r="BP413" s="176"/>
      <c r="BQ413" s="176"/>
      <c r="BR413" s="176"/>
      <c r="BS413" s="176"/>
      <c r="BT413" s="176"/>
      <c r="BU413" s="176"/>
      <c r="BV413" s="68"/>
      <c r="BW413" s="64"/>
      <c r="BX413" s="64"/>
      <c r="BY413" s="176"/>
      <c r="BZ413" s="176"/>
      <c r="CA413" s="176"/>
      <c r="CB413" s="176"/>
      <c r="CC413" s="176"/>
      <c r="CD413" s="176"/>
      <c r="CE413" s="176"/>
      <c r="CF413" s="176"/>
      <c r="CG413" s="176"/>
      <c r="CH413" s="176"/>
      <c r="CI413" s="176"/>
      <c r="CJ413" s="176"/>
      <c r="CK413" s="176"/>
      <c r="CL413" s="176"/>
      <c r="CM413" s="176"/>
      <c r="CN413" s="176"/>
      <c r="CO413" s="176"/>
      <c r="CP413" s="176"/>
      <c r="CQ413" s="176"/>
      <c r="CR413" s="176"/>
      <c r="CS413" s="176"/>
      <c r="CT413" s="176"/>
      <c r="CU413" s="176"/>
      <c r="CV413" s="176"/>
      <c r="CW413" s="176"/>
      <c r="CX413" s="176"/>
      <c r="CY413" s="176"/>
      <c r="CZ413" s="176"/>
      <c r="DA413" s="176"/>
      <c r="DB413" s="176"/>
      <c r="DC413" s="176"/>
      <c r="DD413" s="176"/>
      <c r="DE413" s="176"/>
      <c r="DF413" s="176"/>
      <c r="DG413" s="176"/>
      <c r="DH413" s="176"/>
      <c r="DI413" s="176"/>
      <c r="DJ413" s="176"/>
      <c r="DK413" s="176"/>
      <c r="DL413" s="176"/>
      <c r="DM413" s="176"/>
      <c r="DN413" s="176"/>
      <c r="DO413" s="176"/>
      <c r="DP413" s="176"/>
      <c r="DQ413" s="176"/>
      <c r="DR413" s="176"/>
      <c r="DS413" s="176"/>
      <c r="DT413" s="176"/>
      <c r="DU413" s="176"/>
      <c r="DV413" s="176"/>
      <c r="DW413" s="176"/>
      <c r="DX413" s="176"/>
      <c r="DY413" s="176"/>
      <c r="DZ413" s="176"/>
      <c r="EA413" s="176"/>
      <c r="EB413" s="176"/>
      <c r="EC413" s="176"/>
      <c r="ED413" s="176"/>
      <c r="EE413" s="176"/>
      <c r="EF413" s="176"/>
      <c r="EG413" s="176"/>
      <c r="EH413" s="176"/>
      <c r="EI413" s="176"/>
      <c r="EJ413" s="176"/>
      <c r="EK413" s="176"/>
      <c r="EL413" s="176"/>
      <c r="EM413" s="176"/>
      <c r="EN413" s="176"/>
      <c r="EO413" s="176"/>
      <c r="EP413" s="53"/>
      <c r="EQ413" s="50"/>
    </row>
    <row r="414" spans="3:147" s="49" customFormat="1" ht="1.5" customHeight="1">
      <c r="C414" s="53"/>
      <c r="D414" s="53"/>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76"/>
      <c r="AL414" s="176"/>
      <c r="AM414" s="176"/>
      <c r="AN414" s="176"/>
      <c r="AO414" s="176"/>
      <c r="AP414" s="176"/>
      <c r="AQ414" s="176"/>
      <c r="AR414" s="176"/>
      <c r="AS414" s="176"/>
      <c r="AT414" s="176"/>
      <c r="AU414" s="176"/>
      <c r="AV414" s="176"/>
      <c r="AW414" s="176"/>
      <c r="AX414" s="176"/>
      <c r="AY414" s="176"/>
      <c r="AZ414" s="176"/>
      <c r="BA414" s="176"/>
      <c r="BB414" s="176"/>
      <c r="BC414" s="176"/>
      <c r="BD414" s="176"/>
      <c r="BE414" s="176"/>
      <c r="BF414" s="176"/>
      <c r="BG414" s="176"/>
      <c r="BH414" s="176"/>
      <c r="BI414" s="176"/>
      <c r="BJ414" s="176"/>
      <c r="BK414" s="176"/>
      <c r="BL414" s="176"/>
      <c r="BM414" s="176"/>
      <c r="BN414" s="176"/>
      <c r="BO414" s="176"/>
      <c r="BP414" s="176"/>
      <c r="BQ414" s="176"/>
      <c r="BR414" s="176"/>
      <c r="BS414" s="176"/>
      <c r="BT414" s="176"/>
      <c r="BU414" s="176"/>
      <c r="BV414" s="53"/>
      <c r="BW414" s="53"/>
      <c r="BX414" s="53"/>
      <c r="BY414" s="176"/>
      <c r="BZ414" s="176"/>
      <c r="CA414" s="176"/>
      <c r="CB414" s="176"/>
      <c r="CC414" s="176"/>
      <c r="CD414" s="176"/>
      <c r="CE414" s="176"/>
      <c r="CF414" s="176"/>
      <c r="CG414" s="176"/>
      <c r="CH414" s="176"/>
      <c r="CI414" s="176"/>
      <c r="CJ414" s="176"/>
      <c r="CK414" s="176"/>
      <c r="CL414" s="176"/>
      <c r="CM414" s="176"/>
      <c r="CN414" s="176"/>
      <c r="CO414" s="176"/>
      <c r="CP414" s="176"/>
      <c r="CQ414" s="176"/>
      <c r="CR414" s="176"/>
      <c r="CS414" s="176"/>
      <c r="CT414" s="176"/>
      <c r="CU414" s="176"/>
      <c r="CV414" s="176"/>
      <c r="CW414" s="176"/>
      <c r="CX414" s="176"/>
      <c r="CY414" s="176"/>
      <c r="CZ414" s="176"/>
      <c r="DA414" s="176"/>
      <c r="DB414" s="176"/>
      <c r="DC414" s="176"/>
      <c r="DD414" s="176"/>
      <c r="DE414" s="176"/>
      <c r="DF414" s="176"/>
      <c r="DG414" s="176"/>
      <c r="DH414" s="176"/>
      <c r="DI414" s="176"/>
      <c r="DJ414" s="176"/>
      <c r="DK414" s="176"/>
      <c r="DL414" s="176"/>
      <c r="DM414" s="176"/>
      <c r="DN414" s="176"/>
      <c r="DO414" s="176"/>
      <c r="DP414" s="176"/>
      <c r="DQ414" s="176"/>
      <c r="DR414" s="176"/>
      <c r="DS414" s="176"/>
      <c r="DT414" s="176"/>
      <c r="DU414" s="176"/>
      <c r="DV414" s="176"/>
      <c r="DW414" s="176"/>
      <c r="DX414" s="176"/>
      <c r="DY414" s="176"/>
      <c r="DZ414" s="176"/>
      <c r="EA414" s="176"/>
      <c r="EB414" s="176"/>
      <c r="EC414" s="176"/>
      <c r="ED414" s="176"/>
      <c r="EE414" s="176"/>
      <c r="EF414" s="176"/>
      <c r="EG414" s="176"/>
      <c r="EH414" s="176"/>
      <c r="EI414" s="176"/>
      <c r="EJ414" s="176"/>
      <c r="EK414" s="176"/>
      <c r="EL414" s="176"/>
      <c r="EM414" s="176"/>
      <c r="EN414" s="176"/>
      <c r="EO414" s="176"/>
      <c r="EP414" s="53"/>
      <c r="EQ414" s="50"/>
    </row>
    <row r="415" spans="3:147" s="49" customFormat="1" ht="1.5" customHeight="1">
      <c r="C415" s="53"/>
      <c r="D415" s="53"/>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76"/>
      <c r="AL415" s="176"/>
      <c r="AM415" s="176"/>
      <c r="AN415" s="176"/>
      <c r="AO415" s="176"/>
      <c r="AP415" s="176"/>
      <c r="AQ415" s="176"/>
      <c r="AR415" s="176"/>
      <c r="AS415" s="176"/>
      <c r="AT415" s="176"/>
      <c r="AU415" s="176"/>
      <c r="AV415" s="176"/>
      <c r="AW415" s="176"/>
      <c r="AX415" s="176"/>
      <c r="AY415" s="176"/>
      <c r="AZ415" s="176"/>
      <c r="BA415" s="176"/>
      <c r="BB415" s="176"/>
      <c r="BC415" s="176"/>
      <c r="BD415" s="176"/>
      <c r="BE415" s="176"/>
      <c r="BF415" s="176"/>
      <c r="BG415" s="176"/>
      <c r="BH415" s="176"/>
      <c r="BI415" s="176"/>
      <c r="BJ415" s="176"/>
      <c r="BK415" s="176"/>
      <c r="BL415" s="176"/>
      <c r="BM415" s="176"/>
      <c r="BN415" s="176"/>
      <c r="BO415" s="176"/>
      <c r="BP415" s="176"/>
      <c r="BQ415" s="176"/>
      <c r="BR415" s="176"/>
      <c r="BS415" s="176"/>
      <c r="BT415" s="176"/>
      <c r="BU415" s="176"/>
      <c r="BV415" s="53"/>
      <c r="BW415" s="53"/>
      <c r="BX415" s="53"/>
      <c r="BY415" s="176"/>
      <c r="BZ415" s="176"/>
      <c r="CA415" s="176"/>
      <c r="CB415" s="176"/>
      <c r="CC415" s="176"/>
      <c r="CD415" s="176"/>
      <c r="CE415" s="176"/>
      <c r="CF415" s="176"/>
      <c r="CG415" s="176"/>
      <c r="CH415" s="176"/>
      <c r="CI415" s="176"/>
      <c r="CJ415" s="176"/>
      <c r="CK415" s="176"/>
      <c r="CL415" s="176"/>
      <c r="CM415" s="176"/>
      <c r="CN415" s="176"/>
      <c r="CO415" s="176"/>
      <c r="CP415" s="176"/>
      <c r="CQ415" s="176"/>
      <c r="CR415" s="176"/>
      <c r="CS415" s="176"/>
      <c r="CT415" s="176"/>
      <c r="CU415" s="176"/>
      <c r="CV415" s="176"/>
      <c r="CW415" s="176"/>
      <c r="CX415" s="176"/>
      <c r="CY415" s="176"/>
      <c r="CZ415" s="176"/>
      <c r="DA415" s="176"/>
      <c r="DB415" s="176"/>
      <c r="DC415" s="176"/>
      <c r="DD415" s="176"/>
      <c r="DE415" s="176"/>
      <c r="DF415" s="176"/>
      <c r="DG415" s="176"/>
      <c r="DH415" s="176"/>
      <c r="DI415" s="176"/>
      <c r="DJ415" s="176"/>
      <c r="DK415" s="176"/>
      <c r="DL415" s="176"/>
      <c r="DM415" s="176"/>
      <c r="DN415" s="176"/>
      <c r="DO415" s="176"/>
      <c r="DP415" s="176"/>
      <c r="DQ415" s="176"/>
      <c r="DR415" s="176"/>
      <c r="DS415" s="176"/>
      <c r="DT415" s="176"/>
      <c r="DU415" s="176"/>
      <c r="DV415" s="176"/>
      <c r="DW415" s="176"/>
      <c r="DX415" s="176"/>
      <c r="DY415" s="176"/>
      <c r="DZ415" s="176"/>
      <c r="EA415" s="176"/>
      <c r="EB415" s="176"/>
      <c r="EC415" s="176"/>
      <c r="ED415" s="176"/>
      <c r="EE415" s="176"/>
      <c r="EF415" s="176"/>
      <c r="EG415" s="176"/>
      <c r="EH415" s="176"/>
      <c r="EI415" s="176"/>
      <c r="EJ415" s="176"/>
      <c r="EK415" s="176"/>
      <c r="EL415" s="176"/>
      <c r="EM415" s="176"/>
      <c r="EN415" s="176"/>
      <c r="EO415" s="176"/>
      <c r="EP415" s="53"/>
      <c r="EQ415" s="50"/>
    </row>
    <row r="416" spans="3:147" s="49" customFormat="1" ht="1.5" customHeight="1">
      <c r="C416" s="53"/>
      <c r="D416" s="53"/>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c r="BB416" s="177"/>
      <c r="BC416" s="177"/>
      <c r="BD416" s="177"/>
      <c r="BE416" s="177"/>
      <c r="BF416" s="177"/>
      <c r="BG416" s="177"/>
      <c r="BH416" s="177"/>
      <c r="BI416" s="177"/>
      <c r="BJ416" s="177"/>
      <c r="BK416" s="177"/>
      <c r="BL416" s="177"/>
      <c r="BM416" s="177"/>
      <c r="BN416" s="177"/>
      <c r="BO416" s="177"/>
      <c r="BP416" s="177"/>
      <c r="BQ416" s="177"/>
      <c r="BR416" s="177"/>
      <c r="BS416" s="177"/>
      <c r="BT416" s="177"/>
      <c r="BU416" s="177"/>
      <c r="BV416" s="53"/>
      <c r="BW416" s="53"/>
      <c r="BX416" s="53"/>
      <c r="BY416" s="177"/>
      <c r="BZ416" s="177"/>
      <c r="CA416" s="177"/>
      <c r="CB416" s="177"/>
      <c r="CC416" s="177"/>
      <c r="CD416" s="177"/>
      <c r="CE416" s="177"/>
      <c r="CF416" s="177"/>
      <c r="CG416" s="177"/>
      <c r="CH416" s="177"/>
      <c r="CI416" s="177"/>
      <c r="CJ416" s="177"/>
      <c r="CK416" s="177"/>
      <c r="CL416" s="177"/>
      <c r="CM416" s="177"/>
      <c r="CN416" s="177"/>
      <c r="CO416" s="177"/>
      <c r="CP416" s="177"/>
      <c r="CQ416" s="177"/>
      <c r="CR416" s="177"/>
      <c r="CS416" s="177"/>
      <c r="CT416" s="177"/>
      <c r="CU416" s="177"/>
      <c r="CV416" s="177"/>
      <c r="CW416" s="177"/>
      <c r="CX416" s="177"/>
      <c r="CY416" s="177"/>
      <c r="CZ416" s="177"/>
      <c r="DA416" s="177"/>
      <c r="DB416" s="177"/>
      <c r="DC416" s="177"/>
      <c r="DD416" s="177"/>
      <c r="DE416" s="177"/>
      <c r="DF416" s="177"/>
      <c r="DG416" s="177"/>
      <c r="DH416" s="177"/>
      <c r="DI416" s="177"/>
      <c r="DJ416" s="177"/>
      <c r="DK416" s="177"/>
      <c r="DL416" s="177"/>
      <c r="DM416" s="177"/>
      <c r="DN416" s="177"/>
      <c r="DO416" s="177"/>
      <c r="DP416" s="177"/>
      <c r="DQ416" s="177"/>
      <c r="DR416" s="177"/>
      <c r="DS416" s="177"/>
      <c r="DT416" s="177"/>
      <c r="DU416" s="177"/>
      <c r="DV416" s="177"/>
      <c r="DW416" s="177"/>
      <c r="DX416" s="177"/>
      <c r="DY416" s="177"/>
      <c r="DZ416" s="177"/>
      <c r="EA416" s="177"/>
      <c r="EB416" s="177"/>
      <c r="EC416" s="177"/>
      <c r="ED416" s="177"/>
      <c r="EE416" s="177"/>
      <c r="EF416" s="177"/>
      <c r="EG416" s="177"/>
      <c r="EH416" s="177"/>
      <c r="EI416" s="177"/>
      <c r="EJ416" s="177"/>
      <c r="EK416" s="177"/>
      <c r="EL416" s="177"/>
      <c r="EM416" s="177"/>
      <c r="EN416" s="177"/>
      <c r="EO416" s="177"/>
      <c r="EP416" s="53"/>
      <c r="EQ416" s="50"/>
    </row>
    <row r="417" spans="3:147" s="49" customFormat="1" ht="1.5" customHeight="1">
      <c r="C417" s="64"/>
      <c r="D417" s="53"/>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76"/>
      <c r="AL417" s="176"/>
      <c r="AM417" s="176"/>
      <c r="AN417" s="176"/>
      <c r="AO417" s="176"/>
      <c r="AP417" s="176"/>
      <c r="AQ417" s="176"/>
      <c r="AR417" s="176"/>
      <c r="AS417" s="176"/>
      <c r="AT417" s="176"/>
      <c r="AU417" s="176"/>
      <c r="AV417" s="176"/>
      <c r="AW417" s="176"/>
      <c r="AX417" s="176"/>
      <c r="AY417" s="176"/>
      <c r="AZ417" s="176"/>
      <c r="BA417" s="176"/>
      <c r="BB417" s="176"/>
      <c r="BC417" s="176"/>
      <c r="BD417" s="176"/>
      <c r="BE417" s="176"/>
      <c r="BF417" s="176"/>
      <c r="BG417" s="176"/>
      <c r="BH417" s="176"/>
      <c r="BI417" s="176"/>
      <c r="BJ417" s="176"/>
      <c r="BK417" s="176"/>
      <c r="BL417" s="176"/>
      <c r="BM417" s="176"/>
      <c r="BN417" s="176"/>
      <c r="BO417" s="176"/>
      <c r="BP417" s="176"/>
      <c r="BQ417" s="176"/>
      <c r="BR417" s="176"/>
      <c r="BS417" s="176"/>
      <c r="BT417" s="176"/>
      <c r="BU417" s="176"/>
      <c r="BV417" s="53"/>
      <c r="BW417" s="65"/>
      <c r="BX417" s="65"/>
      <c r="BY417" s="65"/>
      <c r="BZ417" s="175"/>
      <c r="CA417" s="175"/>
      <c r="CB417" s="175"/>
      <c r="CC417" s="175"/>
      <c r="CD417" s="175"/>
      <c r="CE417" s="175"/>
      <c r="CF417" s="175"/>
      <c r="CG417" s="175"/>
      <c r="CH417" s="175"/>
      <c r="CI417" s="175"/>
      <c r="CJ417" s="175"/>
      <c r="CK417" s="175"/>
      <c r="CL417" s="175"/>
      <c r="CM417" s="175"/>
      <c r="CN417" s="175"/>
      <c r="CO417" s="175"/>
      <c r="CP417" s="175"/>
      <c r="CQ417" s="175"/>
      <c r="CR417" s="175"/>
      <c r="CS417" s="175"/>
      <c r="CT417" s="175"/>
      <c r="CU417" s="175"/>
      <c r="CV417" s="175"/>
      <c r="CW417" s="175"/>
      <c r="CX417" s="175"/>
      <c r="CY417" s="175"/>
      <c r="CZ417" s="175"/>
      <c r="DA417" s="175"/>
      <c r="DB417" s="175"/>
      <c r="DC417" s="175"/>
      <c r="DD417" s="175"/>
      <c r="DE417" s="175"/>
      <c r="DF417" s="175"/>
      <c r="DG417" s="175"/>
      <c r="DH417" s="175"/>
      <c r="DI417" s="175"/>
      <c r="DJ417" s="175"/>
      <c r="DK417" s="175"/>
      <c r="DL417" s="175"/>
      <c r="DM417" s="175"/>
      <c r="DN417" s="175"/>
      <c r="DO417" s="175"/>
      <c r="DP417" s="175"/>
      <c r="DQ417" s="175"/>
      <c r="DR417" s="175"/>
      <c r="DS417" s="175"/>
      <c r="DT417" s="175"/>
      <c r="DU417" s="175"/>
      <c r="DV417" s="175"/>
      <c r="DW417" s="175"/>
      <c r="DX417" s="175"/>
      <c r="DY417" s="175"/>
      <c r="DZ417" s="175"/>
      <c r="EA417" s="175"/>
      <c r="EB417" s="175"/>
      <c r="EC417" s="175"/>
      <c r="ED417" s="175"/>
      <c r="EE417" s="175"/>
      <c r="EF417" s="175"/>
      <c r="EG417" s="175"/>
      <c r="EH417" s="175"/>
      <c r="EI417" s="175"/>
      <c r="EJ417" s="175"/>
      <c r="EK417" s="175"/>
      <c r="EL417" s="175"/>
      <c r="EM417" s="175"/>
      <c r="EN417" s="175"/>
      <c r="EO417" s="175"/>
      <c r="EP417" s="53"/>
      <c r="EQ417" s="50"/>
    </row>
    <row r="418" spans="3:147" s="49" customFormat="1" ht="1.5" customHeight="1">
      <c r="C418" s="64"/>
      <c r="D418" s="53"/>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76"/>
      <c r="AL418" s="176"/>
      <c r="AM418" s="176"/>
      <c r="AN418" s="176"/>
      <c r="AO418" s="176"/>
      <c r="AP418" s="176"/>
      <c r="AQ418" s="176"/>
      <c r="AR418" s="176"/>
      <c r="AS418" s="176"/>
      <c r="AT418" s="176"/>
      <c r="AU418" s="176"/>
      <c r="AV418" s="176"/>
      <c r="AW418" s="176"/>
      <c r="AX418" s="176"/>
      <c r="AY418" s="176"/>
      <c r="AZ418" s="176"/>
      <c r="BA418" s="176"/>
      <c r="BB418" s="176"/>
      <c r="BC418" s="176"/>
      <c r="BD418" s="176"/>
      <c r="BE418" s="176"/>
      <c r="BF418" s="176"/>
      <c r="BG418" s="176"/>
      <c r="BH418" s="176"/>
      <c r="BI418" s="176"/>
      <c r="BJ418" s="176"/>
      <c r="BK418" s="176"/>
      <c r="BL418" s="176"/>
      <c r="BM418" s="176"/>
      <c r="BN418" s="176"/>
      <c r="BO418" s="176"/>
      <c r="BP418" s="176"/>
      <c r="BQ418" s="176"/>
      <c r="BR418" s="176"/>
      <c r="BS418" s="176"/>
      <c r="BT418" s="176"/>
      <c r="BU418" s="176"/>
      <c r="BV418" s="53"/>
      <c r="BW418" s="53"/>
      <c r="BX418" s="53"/>
      <c r="BY418" s="53"/>
      <c r="BZ418" s="176"/>
      <c r="CA418" s="176"/>
      <c r="CB418" s="176"/>
      <c r="CC418" s="176"/>
      <c r="CD418" s="176"/>
      <c r="CE418" s="176"/>
      <c r="CF418" s="176"/>
      <c r="CG418" s="176"/>
      <c r="CH418" s="176"/>
      <c r="CI418" s="176"/>
      <c r="CJ418" s="176"/>
      <c r="CK418" s="176"/>
      <c r="CL418" s="176"/>
      <c r="CM418" s="176"/>
      <c r="CN418" s="176"/>
      <c r="CO418" s="176"/>
      <c r="CP418" s="176"/>
      <c r="CQ418" s="176"/>
      <c r="CR418" s="176"/>
      <c r="CS418" s="176"/>
      <c r="CT418" s="176"/>
      <c r="CU418" s="176"/>
      <c r="CV418" s="176"/>
      <c r="CW418" s="176"/>
      <c r="CX418" s="176"/>
      <c r="CY418" s="176"/>
      <c r="CZ418" s="176"/>
      <c r="DA418" s="176"/>
      <c r="DB418" s="176"/>
      <c r="DC418" s="176"/>
      <c r="DD418" s="176"/>
      <c r="DE418" s="176"/>
      <c r="DF418" s="176"/>
      <c r="DG418" s="176"/>
      <c r="DH418" s="176"/>
      <c r="DI418" s="176"/>
      <c r="DJ418" s="176"/>
      <c r="DK418" s="176"/>
      <c r="DL418" s="176"/>
      <c r="DM418" s="176"/>
      <c r="DN418" s="176"/>
      <c r="DO418" s="176"/>
      <c r="DP418" s="176"/>
      <c r="DQ418" s="176"/>
      <c r="DR418" s="176"/>
      <c r="DS418" s="176"/>
      <c r="DT418" s="176"/>
      <c r="DU418" s="176"/>
      <c r="DV418" s="176"/>
      <c r="DW418" s="176"/>
      <c r="DX418" s="176"/>
      <c r="DY418" s="176"/>
      <c r="DZ418" s="176"/>
      <c r="EA418" s="176"/>
      <c r="EB418" s="176"/>
      <c r="EC418" s="176"/>
      <c r="ED418" s="176"/>
      <c r="EE418" s="176"/>
      <c r="EF418" s="176"/>
      <c r="EG418" s="176"/>
      <c r="EH418" s="176"/>
      <c r="EI418" s="176"/>
      <c r="EJ418" s="176"/>
      <c r="EK418" s="176"/>
      <c r="EL418" s="176"/>
      <c r="EM418" s="176"/>
      <c r="EN418" s="176"/>
      <c r="EO418" s="176"/>
      <c r="EP418" s="53"/>
      <c r="EQ418" s="50"/>
    </row>
    <row r="419" spans="3:147" s="49" customFormat="1" ht="1.5" customHeight="1">
      <c r="C419" s="64"/>
      <c r="D419" s="53"/>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6"/>
      <c r="AL419" s="176"/>
      <c r="AM419" s="176"/>
      <c r="AN419" s="176"/>
      <c r="AO419" s="176"/>
      <c r="AP419" s="176"/>
      <c r="AQ419" s="176"/>
      <c r="AR419" s="176"/>
      <c r="AS419" s="176"/>
      <c r="AT419" s="176"/>
      <c r="AU419" s="176"/>
      <c r="AV419" s="176"/>
      <c r="AW419" s="176"/>
      <c r="AX419" s="176"/>
      <c r="AY419" s="176"/>
      <c r="AZ419" s="176"/>
      <c r="BA419" s="176"/>
      <c r="BB419" s="176"/>
      <c r="BC419" s="176"/>
      <c r="BD419" s="176"/>
      <c r="BE419" s="176"/>
      <c r="BF419" s="176"/>
      <c r="BG419" s="176"/>
      <c r="BH419" s="176"/>
      <c r="BI419" s="176"/>
      <c r="BJ419" s="176"/>
      <c r="BK419" s="176"/>
      <c r="BL419" s="176"/>
      <c r="BM419" s="176"/>
      <c r="BN419" s="176"/>
      <c r="BO419" s="176"/>
      <c r="BP419" s="176"/>
      <c r="BQ419" s="176"/>
      <c r="BR419" s="176"/>
      <c r="BS419" s="176"/>
      <c r="BT419" s="176"/>
      <c r="BU419" s="176"/>
      <c r="BV419" s="53"/>
      <c r="BW419" s="53"/>
      <c r="BX419" s="53"/>
      <c r="BY419" s="53"/>
      <c r="BZ419" s="176"/>
      <c r="CA419" s="176"/>
      <c r="CB419" s="176"/>
      <c r="CC419" s="176"/>
      <c r="CD419" s="176"/>
      <c r="CE419" s="176"/>
      <c r="CF419" s="176"/>
      <c r="CG419" s="176"/>
      <c r="CH419" s="176"/>
      <c r="CI419" s="176"/>
      <c r="CJ419" s="176"/>
      <c r="CK419" s="176"/>
      <c r="CL419" s="176"/>
      <c r="CM419" s="176"/>
      <c r="CN419" s="176"/>
      <c r="CO419" s="176"/>
      <c r="CP419" s="176"/>
      <c r="CQ419" s="176"/>
      <c r="CR419" s="176"/>
      <c r="CS419" s="176"/>
      <c r="CT419" s="176"/>
      <c r="CU419" s="176"/>
      <c r="CV419" s="176"/>
      <c r="CW419" s="176"/>
      <c r="CX419" s="176"/>
      <c r="CY419" s="176"/>
      <c r="CZ419" s="176"/>
      <c r="DA419" s="176"/>
      <c r="DB419" s="176"/>
      <c r="DC419" s="176"/>
      <c r="DD419" s="176"/>
      <c r="DE419" s="176"/>
      <c r="DF419" s="176"/>
      <c r="DG419" s="176"/>
      <c r="DH419" s="176"/>
      <c r="DI419" s="176"/>
      <c r="DJ419" s="176"/>
      <c r="DK419" s="176"/>
      <c r="DL419" s="176"/>
      <c r="DM419" s="176"/>
      <c r="DN419" s="176"/>
      <c r="DO419" s="176"/>
      <c r="DP419" s="176"/>
      <c r="DQ419" s="176"/>
      <c r="DR419" s="176"/>
      <c r="DS419" s="176"/>
      <c r="DT419" s="176"/>
      <c r="DU419" s="176"/>
      <c r="DV419" s="176"/>
      <c r="DW419" s="176"/>
      <c r="DX419" s="176"/>
      <c r="DY419" s="176"/>
      <c r="DZ419" s="176"/>
      <c r="EA419" s="176"/>
      <c r="EB419" s="176"/>
      <c r="EC419" s="176"/>
      <c r="ED419" s="176"/>
      <c r="EE419" s="176"/>
      <c r="EF419" s="176"/>
      <c r="EG419" s="176"/>
      <c r="EH419" s="176"/>
      <c r="EI419" s="176"/>
      <c r="EJ419" s="176"/>
      <c r="EK419" s="176"/>
      <c r="EL419" s="176"/>
      <c r="EM419" s="176"/>
      <c r="EN419" s="176"/>
      <c r="EO419" s="176"/>
      <c r="EP419" s="53"/>
      <c r="EQ419" s="50"/>
    </row>
    <row r="420" spans="3:147" s="49" customFormat="1" ht="1.5" customHeight="1">
      <c r="C420" s="64"/>
      <c r="D420" s="53"/>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c r="BB420" s="177"/>
      <c r="BC420" s="177"/>
      <c r="BD420" s="177"/>
      <c r="BE420" s="177"/>
      <c r="BF420" s="177"/>
      <c r="BG420" s="177"/>
      <c r="BH420" s="177"/>
      <c r="BI420" s="177"/>
      <c r="BJ420" s="177"/>
      <c r="BK420" s="177"/>
      <c r="BL420" s="177"/>
      <c r="BM420" s="177"/>
      <c r="BN420" s="177"/>
      <c r="BO420" s="177"/>
      <c r="BP420" s="177"/>
      <c r="BQ420" s="177"/>
      <c r="BR420" s="177"/>
      <c r="BS420" s="177"/>
      <c r="BT420" s="177"/>
      <c r="BU420" s="177"/>
      <c r="BV420" s="53"/>
      <c r="BW420" s="53"/>
      <c r="BX420" s="53"/>
      <c r="BY420" s="53"/>
      <c r="BZ420" s="177"/>
      <c r="CA420" s="177"/>
      <c r="CB420" s="177"/>
      <c r="CC420" s="177"/>
      <c r="CD420" s="177"/>
      <c r="CE420" s="177"/>
      <c r="CF420" s="177"/>
      <c r="CG420" s="177"/>
      <c r="CH420" s="177"/>
      <c r="CI420" s="177"/>
      <c r="CJ420" s="177"/>
      <c r="CK420" s="177"/>
      <c r="CL420" s="177"/>
      <c r="CM420" s="177"/>
      <c r="CN420" s="177"/>
      <c r="CO420" s="177"/>
      <c r="CP420" s="177"/>
      <c r="CQ420" s="177"/>
      <c r="CR420" s="177"/>
      <c r="CS420" s="177"/>
      <c r="CT420" s="177"/>
      <c r="CU420" s="177"/>
      <c r="CV420" s="177"/>
      <c r="CW420" s="177"/>
      <c r="CX420" s="177"/>
      <c r="CY420" s="177"/>
      <c r="CZ420" s="177"/>
      <c r="DA420" s="177"/>
      <c r="DB420" s="177"/>
      <c r="DC420" s="177"/>
      <c r="DD420" s="177"/>
      <c r="DE420" s="177"/>
      <c r="DF420" s="177"/>
      <c r="DG420" s="177"/>
      <c r="DH420" s="177"/>
      <c r="DI420" s="177"/>
      <c r="DJ420" s="177"/>
      <c r="DK420" s="177"/>
      <c r="DL420" s="177"/>
      <c r="DM420" s="177"/>
      <c r="DN420" s="177"/>
      <c r="DO420" s="177"/>
      <c r="DP420" s="177"/>
      <c r="DQ420" s="177"/>
      <c r="DR420" s="177"/>
      <c r="DS420" s="177"/>
      <c r="DT420" s="177"/>
      <c r="DU420" s="177"/>
      <c r="DV420" s="177"/>
      <c r="DW420" s="177"/>
      <c r="DX420" s="177"/>
      <c r="DY420" s="177"/>
      <c r="DZ420" s="177"/>
      <c r="EA420" s="177"/>
      <c r="EB420" s="177"/>
      <c r="EC420" s="177"/>
      <c r="ED420" s="177"/>
      <c r="EE420" s="177"/>
      <c r="EF420" s="177"/>
      <c r="EG420" s="177"/>
      <c r="EH420" s="177"/>
      <c r="EI420" s="177"/>
      <c r="EJ420" s="177"/>
      <c r="EK420" s="177"/>
      <c r="EL420" s="177"/>
      <c r="EM420" s="177"/>
      <c r="EN420" s="177"/>
      <c r="EO420" s="177"/>
      <c r="EP420" s="53"/>
      <c r="EQ420" s="50"/>
    </row>
    <row r="421" spans="3:147" s="49" customFormat="1" ht="1.5" customHeight="1">
      <c r="C421" s="69"/>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c r="BT421" s="53"/>
      <c r="BU421" s="53"/>
      <c r="BV421" s="53"/>
      <c r="BW421" s="53"/>
      <c r="BX421" s="53"/>
      <c r="BY421" s="53"/>
      <c r="BZ421" s="53"/>
      <c r="CA421" s="53"/>
      <c r="CB421" s="53"/>
      <c r="CC421" s="53"/>
      <c r="CD421" s="53"/>
      <c r="CE421" s="53"/>
      <c r="CF421" s="53"/>
      <c r="CG421" s="53"/>
      <c r="CH421" s="53"/>
      <c r="CI421" s="53"/>
      <c r="CJ421" s="53"/>
      <c r="CK421" s="53"/>
      <c r="CL421" s="53"/>
      <c r="CM421" s="53"/>
      <c r="CN421" s="53"/>
      <c r="CO421" s="53"/>
      <c r="CP421" s="53"/>
      <c r="CQ421" s="53"/>
      <c r="CR421" s="53"/>
      <c r="CS421" s="53"/>
      <c r="CT421" s="53"/>
      <c r="CU421" s="53"/>
      <c r="CV421" s="53"/>
      <c r="CW421" s="53"/>
      <c r="CX421" s="53"/>
      <c r="CY421" s="53"/>
      <c r="CZ421" s="53"/>
      <c r="DA421" s="53"/>
      <c r="DB421" s="53"/>
      <c r="DC421" s="53"/>
      <c r="DD421" s="53"/>
      <c r="DE421" s="53"/>
      <c r="DF421" s="53"/>
      <c r="DG421" s="53"/>
      <c r="DH421" s="53"/>
      <c r="DI421" s="53"/>
      <c r="DJ421" s="53"/>
      <c r="DK421" s="53"/>
      <c r="DL421" s="53"/>
      <c r="DM421" s="53"/>
      <c r="DN421" s="53"/>
      <c r="DO421" s="53"/>
      <c r="DP421" s="53"/>
      <c r="DQ421" s="53"/>
      <c r="DR421" s="53"/>
      <c r="DS421" s="53"/>
      <c r="DT421" s="53"/>
      <c r="DU421" s="53"/>
      <c r="DV421" s="53"/>
      <c r="DW421" s="53"/>
      <c r="DX421" s="53"/>
      <c r="DY421" s="53"/>
      <c r="DZ421" s="53"/>
      <c r="EA421" s="53"/>
      <c r="EB421" s="53"/>
      <c r="EC421" s="53"/>
      <c r="ED421" s="53"/>
      <c r="EE421" s="53"/>
      <c r="EF421" s="53"/>
      <c r="EG421" s="53"/>
      <c r="EH421" s="53"/>
      <c r="EI421" s="53"/>
      <c r="EJ421" s="53"/>
      <c r="EK421" s="53"/>
      <c r="EL421" s="53"/>
      <c r="EM421" s="53"/>
      <c r="EN421" s="53"/>
      <c r="EO421" s="53"/>
      <c r="EP421" s="53"/>
      <c r="EQ421" s="50"/>
    </row>
    <row r="422" spans="3:147" s="49" customFormat="1" ht="1.5" customHeight="1">
      <c r="C422" s="179" t="s">
        <v>67</v>
      </c>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53"/>
      <c r="BB422" s="53"/>
      <c r="BC422" s="53"/>
      <c r="BD422" s="53"/>
      <c r="BE422" s="53"/>
      <c r="BF422" s="178" t="s">
        <v>55</v>
      </c>
      <c r="BG422" s="178"/>
      <c r="BH422" s="178"/>
      <c r="BI422" s="178"/>
      <c r="BJ422" s="178"/>
      <c r="BK422" s="178"/>
      <c r="BL422" s="53"/>
      <c r="BM422" s="53"/>
      <c r="BN422" s="53"/>
      <c r="BO422" s="53"/>
      <c r="BP422" s="53"/>
      <c r="BQ422" s="53"/>
      <c r="BR422" s="53"/>
      <c r="BS422" s="53"/>
      <c r="BT422" s="53"/>
      <c r="BU422" s="64"/>
      <c r="BV422" s="64"/>
      <c r="BW422" s="179" t="s">
        <v>90</v>
      </c>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53"/>
      <c r="DV422" s="53"/>
      <c r="DW422" s="53"/>
      <c r="DX422" s="53"/>
      <c r="DY422" s="53"/>
      <c r="DZ422" s="178" t="s">
        <v>55</v>
      </c>
      <c r="EA422" s="178"/>
      <c r="EB422" s="178"/>
      <c r="EC422" s="178"/>
      <c r="ED422" s="178"/>
      <c r="EE422" s="178"/>
      <c r="EF422" s="53"/>
      <c r="EG422" s="53"/>
      <c r="EH422" s="53"/>
      <c r="EI422" s="53"/>
      <c r="EJ422" s="53"/>
      <c r="EK422" s="53"/>
      <c r="EL422" s="53"/>
      <c r="EM422" s="53"/>
      <c r="EN422" s="53"/>
      <c r="EO422" s="64"/>
      <c r="EP422" s="53"/>
      <c r="EQ422" s="50"/>
    </row>
    <row r="423" spans="3:147" s="49" customFormat="1" ht="1.5" customHeight="1">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53"/>
      <c r="BB423" s="53"/>
      <c r="BC423" s="53"/>
      <c r="BD423" s="171"/>
      <c r="BE423" s="172"/>
      <c r="BF423" s="178"/>
      <c r="BG423" s="178"/>
      <c r="BH423" s="178"/>
      <c r="BI423" s="178"/>
      <c r="BJ423" s="178"/>
      <c r="BK423" s="178"/>
      <c r="BL423" s="53"/>
      <c r="BM423" s="53"/>
      <c r="BN423" s="53"/>
      <c r="BO423" s="53"/>
      <c r="BP423" s="53"/>
      <c r="BQ423" s="53"/>
      <c r="BR423" s="53"/>
      <c r="BS423" s="53"/>
      <c r="BT423" s="53"/>
      <c r="BU423" s="64"/>
      <c r="BV423" s="64"/>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53"/>
      <c r="DV423" s="53"/>
      <c r="DW423" s="53"/>
      <c r="DX423" s="171"/>
      <c r="DY423" s="172"/>
      <c r="DZ423" s="178"/>
      <c r="EA423" s="178"/>
      <c r="EB423" s="178"/>
      <c r="EC423" s="178"/>
      <c r="ED423" s="178"/>
      <c r="EE423" s="178"/>
      <c r="EF423" s="53"/>
      <c r="EG423" s="53"/>
      <c r="EH423" s="53"/>
      <c r="EI423" s="53"/>
      <c r="EJ423" s="53"/>
      <c r="EK423" s="53"/>
      <c r="EL423" s="53"/>
      <c r="EM423" s="53"/>
      <c r="EN423" s="53"/>
      <c r="EO423" s="64"/>
      <c r="EP423" s="53"/>
      <c r="EQ423" s="50"/>
    </row>
    <row r="424" spans="3:147" s="49" customFormat="1" ht="1.5" customHeight="1">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53"/>
      <c r="BB424" s="53"/>
      <c r="BC424" s="53"/>
      <c r="BD424" s="173"/>
      <c r="BE424" s="174"/>
      <c r="BF424" s="178"/>
      <c r="BG424" s="178"/>
      <c r="BH424" s="178"/>
      <c r="BI424" s="178"/>
      <c r="BJ424" s="178"/>
      <c r="BK424" s="178"/>
      <c r="BL424" s="53"/>
      <c r="BM424" s="53"/>
      <c r="BN424" s="53"/>
      <c r="BO424" s="53"/>
      <c r="BP424" s="53"/>
      <c r="BQ424" s="53"/>
      <c r="BR424" s="53"/>
      <c r="BS424" s="53"/>
      <c r="BT424" s="53"/>
      <c r="BU424" s="64"/>
      <c r="BV424" s="64"/>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53"/>
      <c r="DV424" s="53"/>
      <c r="DW424" s="53"/>
      <c r="DX424" s="173"/>
      <c r="DY424" s="174"/>
      <c r="DZ424" s="178"/>
      <c r="EA424" s="178"/>
      <c r="EB424" s="178"/>
      <c r="EC424" s="178"/>
      <c r="ED424" s="178"/>
      <c r="EE424" s="178"/>
      <c r="EF424" s="53"/>
      <c r="EG424" s="53"/>
      <c r="EH424" s="53"/>
      <c r="EI424" s="53"/>
      <c r="EJ424" s="53"/>
      <c r="EK424" s="53"/>
      <c r="EL424" s="53"/>
      <c r="EM424" s="53"/>
      <c r="EN424" s="53"/>
      <c r="EO424" s="64"/>
      <c r="EP424" s="53"/>
      <c r="EQ424" s="50"/>
    </row>
    <row r="425" spans="3:147" s="49" customFormat="1" ht="1.5" customHeight="1">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53"/>
      <c r="BB425" s="53"/>
      <c r="BC425" s="53"/>
      <c r="BD425" s="53"/>
      <c r="BE425" s="53"/>
      <c r="BF425" s="178"/>
      <c r="BG425" s="178"/>
      <c r="BH425" s="178"/>
      <c r="BI425" s="178"/>
      <c r="BJ425" s="178"/>
      <c r="BK425" s="178"/>
      <c r="BL425" s="53"/>
      <c r="BM425" s="53"/>
      <c r="BN425" s="53"/>
      <c r="BO425" s="64"/>
      <c r="BP425" s="64"/>
      <c r="BQ425" s="64"/>
      <c r="BR425" s="64"/>
      <c r="BS425" s="64"/>
      <c r="BT425" s="64"/>
      <c r="BU425" s="64"/>
      <c r="BV425" s="64"/>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53"/>
      <c r="DV425" s="53"/>
      <c r="DW425" s="53"/>
      <c r="DX425" s="53"/>
      <c r="DY425" s="53"/>
      <c r="DZ425" s="178"/>
      <c r="EA425" s="178"/>
      <c r="EB425" s="178"/>
      <c r="EC425" s="178"/>
      <c r="ED425" s="178"/>
      <c r="EE425" s="178"/>
      <c r="EF425" s="53"/>
      <c r="EG425" s="53"/>
      <c r="EH425" s="53"/>
      <c r="EI425" s="64"/>
      <c r="EJ425" s="64"/>
      <c r="EK425" s="64"/>
      <c r="EL425" s="64"/>
      <c r="EM425" s="64"/>
      <c r="EN425" s="64"/>
      <c r="EO425" s="64"/>
      <c r="EP425" s="53"/>
      <c r="EQ425" s="50"/>
    </row>
    <row r="426" spans="3:147" s="49" customFormat="1" ht="1.5" customHeight="1">
      <c r="C426" s="53"/>
      <c r="D426" s="53"/>
      <c r="E426" s="53"/>
      <c r="F426" s="53"/>
      <c r="G426" s="178" t="s">
        <v>53</v>
      </c>
      <c r="H426" s="178"/>
      <c r="I426" s="178"/>
      <c r="J426" s="178"/>
      <c r="K426" s="179" t="s">
        <v>136</v>
      </c>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66"/>
      <c r="BW426" s="53"/>
      <c r="BX426" s="53"/>
      <c r="BY426" s="53"/>
      <c r="BZ426" s="53"/>
      <c r="CA426" s="178" t="s">
        <v>53</v>
      </c>
      <c r="CB426" s="178"/>
      <c r="CC426" s="178"/>
      <c r="CD426" s="178"/>
      <c r="CE426" s="179" t="s">
        <v>145</v>
      </c>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53"/>
      <c r="EQ426" s="50"/>
    </row>
    <row r="427" spans="3:147" s="49" customFormat="1" ht="1.5" customHeight="1">
      <c r="C427" s="53"/>
      <c r="D427" s="53"/>
      <c r="E427" s="171"/>
      <c r="F427" s="172"/>
      <c r="G427" s="178"/>
      <c r="H427" s="178"/>
      <c r="I427" s="178"/>
      <c r="J427" s="178"/>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66"/>
      <c r="BW427" s="53"/>
      <c r="BX427" s="53"/>
      <c r="BY427" s="171"/>
      <c r="BZ427" s="172"/>
      <c r="CA427" s="178"/>
      <c r="CB427" s="178"/>
      <c r="CC427" s="178"/>
      <c r="CD427" s="178"/>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53"/>
      <c r="EQ427" s="50"/>
    </row>
    <row r="428" spans="3:147" s="49" customFormat="1" ht="1.5" customHeight="1">
      <c r="C428" s="53"/>
      <c r="D428" s="53"/>
      <c r="E428" s="173"/>
      <c r="F428" s="174"/>
      <c r="G428" s="178"/>
      <c r="H428" s="178"/>
      <c r="I428" s="178"/>
      <c r="J428" s="178"/>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66"/>
      <c r="BW428" s="53"/>
      <c r="BX428" s="53"/>
      <c r="BY428" s="173"/>
      <c r="BZ428" s="174"/>
      <c r="CA428" s="178"/>
      <c r="CB428" s="178"/>
      <c r="CC428" s="178"/>
      <c r="CD428" s="178"/>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53"/>
      <c r="EQ428" s="50"/>
    </row>
    <row r="429" spans="3:147" s="49" customFormat="1" ht="1.5" customHeight="1">
      <c r="C429" s="53"/>
      <c r="D429" s="53"/>
      <c r="E429" s="53"/>
      <c r="F429" s="53"/>
      <c r="G429" s="178"/>
      <c r="H429" s="178"/>
      <c r="I429" s="178"/>
      <c r="J429" s="178"/>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0"/>
      <c r="AY429" s="180"/>
      <c r="AZ429" s="180"/>
      <c r="BA429" s="180"/>
      <c r="BB429" s="180"/>
      <c r="BC429" s="180"/>
      <c r="BD429" s="180"/>
      <c r="BE429" s="180"/>
      <c r="BF429" s="180"/>
      <c r="BG429" s="180"/>
      <c r="BH429" s="180"/>
      <c r="BI429" s="180"/>
      <c r="BJ429" s="180"/>
      <c r="BK429" s="180"/>
      <c r="BL429" s="180"/>
      <c r="BM429" s="180"/>
      <c r="BN429" s="180"/>
      <c r="BO429" s="180"/>
      <c r="BP429" s="180"/>
      <c r="BQ429" s="180"/>
      <c r="BR429" s="180"/>
      <c r="BS429" s="180"/>
      <c r="BT429" s="180"/>
      <c r="BU429" s="180"/>
      <c r="BV429" s="64"/>
      <c r="BW429" s="53"/>
      <c r="BX429" s="53"/>
      <c r="BY429" s="53"/>
      <c r="BZ429" s="53"/>
      <c r="CA429" s="178"/>
      <c r="CB429" s="178"/>
      <c r="CC429" s="178"/>
      <c r="CD429" s="178"/>
      <c r="CE429" s="180"/>
      <c r="CF429" s="180"/>
      <c r="CG429" s="180"/>
      <c r="CH429" s="180"/>
      <c r="CI429" s="180"/>
      <c r="CJ429" s="180"/>
      <c r="CK429" s="180"/>
      <c r="CL429" s="180"/>
      <c r="CM429" s="180"/>
      <c r="CN429" s="180"/>
      <c r="CO429" s="180"/>
      <c r="CP429" s="180"/>
      <c r="CQ429" s="180"/>
      <c r="CR429" s="180"/>
      <c r="CS429" s="180"/>
      <c r="CT429" s="180"/>
      <c r="CU429" s="180"/>
      <c r="CV429" s="180"/>
      <c r="CW429" s="180"/>
      <c r="CX429" s="180"/>
      <c r="CY429" s="180"/>
      <c r="CZ429" s="180"/>
      <c r="DA429" s="180"/>
      <c r="DB429" s="180"/>
      <c r="DC429" s="180"/>
      <c r="DD429" s="180"/>
      <c r="DE429" s="180"/>
      <c r="DF429" s="180"/>
      <c r="DG429" s="180"/>
      <c r="DH429" s="180"/>
      <c r="DI429" s="180"/>
      <c r="DJ429" s="180"/>
      <c r="DK429" s="180"/>
      <c r="DL429" s="180"/>
      <c r="DM429" s="180"/>
      <c r="DN429" s="180"/>
      <c r="DO429" s="180"/>
      <c r="DP429" s="180"/>
      <c r="DQ429" s="180"/>
      <c r="DR429" s="180"/>
      <c r="DS429" s="180"/>
      <c r="DT429" s="180"/>
      <c r="DU429" s="180"/>
      <c r="DV429" s="180"/>
      <c r="DW429" s="180"/>
      <c r="DX429" s="180"/>
      <c r="DY429" s="180"/>
      <c r="DZ429" s="180"/>
      <c r="EA429" s="180"/>
      <c r="EB429" s="180"/>
      <c r="EC429" s="180"/>
      <c r="ED429" s="180"/>
      <c r="EE429" s="180"/>
      <c r="EF429" s="180"/>
      <c r="EG429" s="180"/>
      <c r="EH429" s="180"/>
      <c r="EI429" s="180"/>
      <c r="EJ429" s="180"/>
      <c r="EK429" s="180"/>
      <c r="EL429" s="180"/>
      <c r="EM429" s="180"/>
      <c r="EN429" s="180"/>
      <c r="EO429" s="180"/>
      <c r="EP429" s="53"/>
      <c r="EQ429" s="50"/>
    </row>
    <row r="430" spans="3:147" s="49" customFormat="1" ht="1.5" customHeight="1">
      <c r="C430" s="64"/>
      <c r="D430" s="64"/>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J430" s="176"/>
      <c r="AK430" s="176"/>
      <c r="AL430" s="176"/>
      <c r="AM430" s="176"/>
      <c r="AN430" s="176"/>
      <c r="AO430" s="176"/>
      <c r="AP430" s="176"/>
      <c r="AQ430" s="176"/>
      <c r="AR430" s="176"/>
      <c r="AS430" s="176"/>
      <c r="AT430" s="176"/>
      <c r="AU430" s="176"/>
      <c r="AV430" s="176"/>
      <c r="AW430" s="176"/>
      <c r="AX430" s="176"/>
      <c r="AY430" s="176"/>
      <c r="AZ430" s="176"/>
      <c r="BA430" s="176"/>
      <c r="BB430" s="176"/>
      <c r="BC430" s="176"/>
      <c r="BD430" s="176"/>
      <c r="BE430" s="176"/>
      <c r="BF430" s="176"/>
      <c r="BG430" s="176"/>
      <c r="BH430" s="176"/>
      <c r="BI430" s="176"/>
      <c r="BJ430" s="176"/>
      <c r="BK430" s="176"/>
      <c r="BL430" s="176"/>
      <c r="BM430" s="176"/>
      <c r="BN430" s="176"/>
      <c r="BO430" s="176"/>
      <c r="BP430" s="176"/>
      <c r="BQ430" s="176"/>
      <c r="BR430" s="176"/>
      <c r="BS430" s="176"/>
      <c r="BT430" s="176"/>
      <c r="BU430" s="176"/>
      <c r="BV430" s="68"/>
      <c r="BW430" s="64"/>
      <c r="BX430" s="64"/>
      <c r="BY430" s="176"/>
      <c r="BZ430" s="176"/>
      <c r="CA430" s="176"/>
      <c r="CB430" s="176"/>
      <c r="CC430" s="176"/>
      <c r="CD430" s="176"/>
      <c r="CE430" s="176"/>
      <c r="CF430" s="176"/>
      <c r="CG430" s="176"/>
      <c r="CH430" s="176"/>
      <c r="CI430" s="176"/>
      <c r="CJ430" s="176"/>
      <c r="CK430" s="176"/>
      <c r="CL430" s="176"/>
      <c r="CM430" s="176"/>
      <c r="CN430" s="176"/>
      <c r="CO430" s="176"/>
      <c r="CP430" s="176"/>
      <c r="CQ430" s="176"/>
      <c r="CR430" s="176"/>
      <c r="CS430" s="176"/>
      <c r="CT430" s="176"/>
      <c r="CU430" s="176"/>
      <c r="CV430" s="176"/>
      <c r="CW430" s="176"/>
      <c r="CX430" s="176"/>
      <c r="CY430" s="176"/>
      <c r="CZ430" s="176"/>
      <c r="DA430" s="176"/>
      <c r="DB430" s="176"/>
      <c r="DC430" s="176"/>
      <c r="DD430" s="176"/>
      <c r="DE430" s="176"/>
      <c r="DF430" s="176"/>
      <c r="DG430" s="176"/>
      <c r="DH430" s="176"/>
      <c r="DI430" s="176"/>
      <c r="DJ430" s="176"/>
      <c r="DK430" s="176"/>
      <c r="DL430" s="176"/>
      <c r="DM430" s="176"/>
      <c r="DN430" s="176"/>
      <c r="DO430" s="176"/>
      <c r="DP430" s="176"/>
      <c r="DQ430" s="176"/>
      <c r="DR430" s="176"/>
      <c r="DS430" s="176"/>
      <c r="DT430" s="176"/>
      <c r="DU430" s="176"/>
      <c r="DV430" s="176"/>
      <c r="DW430" s="176"/>
      <c r="DX430" s="176"/>
      <c r="DY430" s="176"/>
      <c r="DZ430" s="176"/>
      <c r="EA430" s="176"/>
      <c r="EB430" s="176"/>
      <c r="EC430" s="176"/>
      <c r="ED430" s="176"/>
      <c r="EE430" s="176"/>
      <c r="EF430" s="176"/>
      <c r="EG430" s="176"/>
      <c r="EH430" s="176"/>
      <c r="EI430" s="176"/>
      <c r="EJ430" s="176"/>
      <c r="EK430" s="176"/>
      <c r="EL430" s="176"/>
      <c r="EM430" s="176"/>
      <c r="EN430" s="176"/>
      <c r="EO430" s="176"/>
      <c r="EP430" s="53"/>
      <c r="EQ430" s="50"/>
    </row>
    <row r="431" spans="3:147" s="49" customFormat="1" ht="1.5" customHeight="1">
      <c r="C431" s="53"/>
      <c r="D431" s="53"/>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c r="AJ431" s="176"/>
      <c r="AK431" s="176"/>
      <c r="AL431" s="176"/>
      <c r="AM431" s="176"/>
      <c r="AN431" s="176"/>
      <c r="AO431" s="176"/>
      <c r="AP431" s="176"/>
      <c r="AQ431" s="176"/>
      <c r="AR431" s="176"/>
      <c r="AS431" s="176"/>
      <c r="AT431" s="176"/>
      <c r="AU431" s="176"/>
      <c r="AV431" s="176"/>
      <c r="AW431" s="176"/>
      <c r="AX431" s="176"/>
      <c r="AY431" s="176"/>
      <c r="AZ431" s="176"/>
      <c r="BA431" s="176"/>
      <c r="BB431" s="176"/>
      <c r="BC431" s="176"/>
      <c r="BD431" s="176"/>
      <c r="BE431" s="176"/>
      <c r="BF431" s="176"/>
      <c r="BG431" s="176"/>
      <c r="BH431" s="176"/>
      <c r="BI431" s="176"/>
      <c r="BJ431" s="176"/>
      <c r="BK431" s="176"/>
      <c r="BL431" s="176"/>
      <c r="BM431" s="176"/>
      <c r="BN431" s="176"/>
      <c r="BO431" s="176"/>
      <c r="BP431" s="176"/>
      <c r="BQ431" s="176"/>
      <c r="BR431" s="176"/>
      <c r="BS431" s="176"/>
      <c r="BT431" s="176"/>
      <c r="BU431" s="176"/>
      <c r="BV431" s="53"/>
      <c r="BW431" s="53"/>
      <c r="BX431" s="53"/>
      <c r="BY431" s="176"/>
      <c r="BZ431" s="176"/>
      <c r="CA431" s="176"/>
      <c r="CB431" s="176"/>
      <c r="CC431" s="176"/>
      <c r="CD431" s="176"/>
      <c r="CE431" s="176"/>
      <c r="CF431" s="176"/>
      <c r="CG431" s="176"/>
      <c r="CH431" s="176"/>
      <c r="CI431" s="176"/>
      <c r="CJ431" s="176"/>
      <c r="CK431" s="176"/>
      <c r="CL431" s="176"/>
      <c r="CM431" s="176"/>
      <c r="CN431" s="176"/>
      <c r="CO431" s="176"/>
      <c r="CP431" s="176"/>
      <c r="CQ431" s="176"/>
      <c r="CR431" s="176"/>
      <c r="CS431" s="176"/>
      <c r="CT431" s="176"/>
      <c r="CU431" s="176"/>
      <c r="CV431" s="176"/>
      <c r="CW431" s="176"/>
      <c r="CX431" s="176"/>
      <c r="CY431" s="176"/>
      <c r="CZ431" s="176"/>
      <c r="DA431" s="176"/>
      <c r="DB431" s="176"/>
      <c r="DC431" s="176"/>
      <c r="DD431" s="176"/>
      <c r="DE431" s="176"/>
      <c r="DF431" s="176"/>
      <c r="DG431" s="176"/>
      <c r="DH431" s="176"/>
      <c r="DI431" s="176"/>
      <c r="DJ431" s="176"/>
      <c r="DK431" s="176"/>
      <c r="DL431" s="176"/>
      <c r="DM431" s="176"/>
      <c r="DN431" s="176"/>
      <c r="DO431" s="176"/>
      <c r="DP431" s="176"/>
      <c r="DQ431" s="176"/>
      <c r="DR431" s="176"/>
      <c r="DS431" s="176"/>
      <c r="DT431" s="176"/>
      <c r="DU431" s="176"/>
      <c r="DV431" s="176"/>
      <c r="DW431" s="176"/>
      <c r="DX431" s="176"/>
      <c r="DY431" s="176"/>
      <c r="DZ431" s="176"/>
      <c r="EA431" s="176"/>
      <c r="EB431" s="176"/>
      <c r="EC431" s="176"/>
      <c r="ED431" s="176"/>
      <c r="EE431" s="176"/>
      <c r="EF431" s="176"/>
      <c r="EG431" s="176"/>
      <c r="EH431" s="176"/>
      <c r="EI431" s="176"/>
      <c r="EJ431" s="176"/>
      <c r="EK431" s="176"/>
      <c r="EL431" s="176"/>
      <c r="EM431" s="176"/>
      <c r="EN431" s="176"/>
      <c r="EO431" s="176"/>
      <c r="EP431" s="53"/>
      <c r="EQ431" s="50"/>
    </row>
    <row r="432" spans="3:147" s="49" customFormat="1" ht="1.5" customHeight="1">
      <c r="C432" s="53"/>
      <c r="D432" s="53"/>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c r="AT432" s="176"/>
      <c r="AU432" s="176"/>
      <c r="AV432" s="176"/>
      <c r="AW432" s="176"/>
      <c r="AX432" s="176"/>
      <c r="AY432" s="176"/>
      <c r="AZ432" s="176"/>
      <c r="BA432" s="176"/>
      <c r="BB432" s="176"/>
      <c r="BC432" s="176"/>
      <c r="BD432" s="176"/>
      <c r="BE432" s="176"/>
      <c r="BF432" s="176"/>
      <c r="BG432" s="176"/>
      <c r="BH432" s="176"/>
      <c r="BI432" s="176"/>
      <c r="BJ432" s="176"/>
      <c r="BK432" s="176"/>
      <c r="BL432" s="176"/>
      <c r="BM432" s="176"/>
      <c r="BN432" s="176"/>
      <c r="BO432" s="176"/>
      <c r="BP432" s="176"/>
      <c r="BQ432" s="176"/>
      <c r="BR432" s="176"/>
      <c r="BS432" s="176"/>
      <c r="BT432" s="176"/>
      <c r="BU432" s="176"/>
      <c r="BV432" s="53"/>
      <c r="BW432" s="53"/>
      <c r="BX432" s="53"/>
      <c r="BY432" s="176"/>
      <c r="BZ432" s="176"/>
      <c r="CA432" s="176"/>
      <c r="CB432" s="176"/>
      <c r="CC432" s="176"/>
      <c r="CD432" s="176"/>
      <c r="CE432" s="176"/>
      <c r="CF432" s="176"/>
      <c r="CG432" s="176"/>
      <c r="CH432" s="176"/>
      <c r="CI432" s="176"/>
      <c r="CJ432" s="176"/>
      <c r="CK432" s="176"/>
      <c r="CL432" s="176"/>
      <c r="CM432" s="176"/>
      <c r="CN432" s="176"/>
      <c r="CO432" s="176"/>
      <c r="CP432" s="176"/>
      <c r="CQ432" s="176"/>
      <c r="CR432" s="176"/>
      <c r="CS432" s="176"/>
      <c r="CT432" s="176"/>
      <c r="CU432" s="176"/>
      <c r="CV432" s="176"/>
      <c r="CW432" s="176"/>
      <c r="CX432" s="176"/>
      <c r="CY432" s="176"/>
      <c r="CZ432" s="176"/>
      <c r="DA432" s="176"/>
      <c r="DB432" s="176"/>
      <c r="DC432" s="176"/>
      <c r="DD432" s="176"/>
      <c r="DE432" s="176"/>
      <c r="DF432" s="176"/>
      <c r="DG432" s="176"/>
      <c r="DH432" s="176"/>
      <c r="DI432" s="176"/>
      <c r="DJ432" s="176"/>
      <c r="DK432" s="176"/>
      <c r="DL432" s="176"/>
      <c r="DM432" s="176"/>
      <c r="DN432" s="176"/>
      <c r="DO432" s="176"/>
      <c r="DP432" s="176"/>
      <c r="DQ432" s="176"/>
      <c r="DR432" s="176"/>
      <c r="DS432" s="176"/>
      <c r="DT432" s="176"/>
      <c r="DU432" s="176"/>
      <c r="DV432" s="176"/>
      <c r="DW432" s="176"/>
      <c r="DX432" s="176"/>
      <c r="DY432" s="176"/>
      <c r="DZ432" s="176"/>
      <c r="EA432" s="176"/>
      <c r="EB432" s="176"/>
      <c r="EC432" s="176"/>
      <c r="ED432" s="176"/>
      <c r="EE432" s="176"/>
      <c r="EF432" s="176"/>
      <c r="EG432" s="176"/>
      <c r="EH432" s="176"/>
      <c r="EI432" s="176"/>
      <c r="EJ432" s="176"/>
      <c r="EK432" s="176"/>
      <c r="EL432" s="176"/>
      <c r="EM432" s="176"/>
      <c r="EN432" s="176"/>
      <c r="EO432" s="176"/>
      <c r="EP432" s="53"/>
      <c r="EQ432" s="50"/>
    </row>
    <row r="433" spans="3:147" s="49" customFormat="1" ht="1.5" customHeight="1">
      <c r="C433" s="53"/>
      <c r="D433" s="53"/>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c r="BB433" s="177"/>
      <c r="BC433" s="177"/>
      <c r="BD433" s="177"/>
      <c r="BE433" s="177"/>
      <c r="BF433" s="177"/>
      <c r="BG433" s="177"/>
      <c r="BH433" s="177"/>
      <c r="BI433" s="177"/>
      <c r="BJ433" s="177"/>
      <c r="BK433" s="177"/>
      <c r="BL433" s="177"/>
      <c r="BM433" s="177"/>
      <c r="BN433" s="177"/>
      <c r="BO433" s="177"/>
      <c r="BP433" s="177"/>
      <c r="BQ433" s="177"/>
      <c r="BR433" s="177"/>
      <c r="BS433" s="177"/>
      <c r="BT433" s="177"/>
      <c r="BU433" s="177"/>
      <c r="BV433" s="53"/>
      <c r="BW433" s="53"/>
      <c r="BX433" s="53"/>
      <c r="BY433" s="177"/>
      <c r="BZ433" s="177"/>
      <c r="CA433" s="177"/>
      <c r="CB433" s="177"/>
      <c r="CC433" s="177"/>
      <c r="CD433" s="177"/>
      <c r="CE433" s="177"/>
      <c r="CF433" s="177"/>
      <c r="CG433" s="177"/>
      <c r="CH433" s="177"/>
      <c r="CI433" s="177"/>
      <c r="CJ433" s="177"/>
      <c r="CK433" s="177"/>
      <c r="CL433" s="177"/>
      <c r="CM433" s="177"/>
      <c r="CN433" s="177"/>
      <c r="CO433" s="177"/>
      <c r="CP433" s="177"/>
      <c r="CQ433" s="177"/>
      <c r="CR433" s="177"/>
      <c r="CS433" s="177"/>
      <c r="CT433" s="177"/>
      <c r="CU433" s="177"/>
      <c r="CV433" s="177"/>
      <c r="CW433" s="177"/>
      <c r="CX433" s="177"/>
      <c r="CY433" s="177"/>
      <c r="CZ433" s="177"/>
      <c r="DA433" s="177"/>
      <c r="DB433" s="177"/>
      <c r="DC433" s="177"/>
      <c r="DD433" s="177"/>
      <c r="DE433" s="177"/>
      <c r="DF433" s="177"/>
      <c r="DG433" s="177"/>
      <c r="DH433" s="177"/>
      <c r="DI433" s="177"/>
      <c r="DJ433" s="177"/>
      <c r="DK433" s="177"/>
      <c r="DL433" s="177"/>
      <c r="DM433" s="177"/>
      <c r="DN433" s="177"/>
      <c r="DO433" s="177"/>
      <c r="DP433" s="177"/>
      <c r="DQ433" s="177"/>
      <c r="DR433" s="177"/>
      <c r="DS433" s="177"/>
      <c r="DT433" s="177"/>
      <c r="DU433" s="177"/>
      <c r="DV433" s="177"/>
      <c r="DW433" s="177"/>
      <c r="DX433" s="177"/>
      <c r="DY433" s="177"/>
      <c r="DZ433" s="177"/>
      <c r="EA433" s="177"/>
      <c r="EB433" s="177"/>
      <c r="EC433" s="177"/>
      <c r="ED433" s="177"/>
      <c r="EE433" s="177"/>
      <c r="EF433" s="177"/>
      <c r="EG433" s="177"/>
      <c r="EH433" s="177"/>
      <c r="EI433" s="177"/>
      <c r="EJ433" s="177"/>
      <c r="EK433" s="177"/>
      <c r="EL433" s="177"/>
      <c r="EM433" s="177"/>
      <c r="EN433" s="177"/>
      <c r="EO433" s="177"/>
      <c r="EP433" s="53"/>
      <c r="EQ433" s="50"/>
    </row>
    <row r="434" spans="3:147" s="49" customFormat="1" ht="1.5" customHeight="1">
      <c r="C434" s="64"/>
      <c r="D434" s="53"/>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6"/>
      <c r="AL434" s="176"/>
      <c r="AM434" s="176"/>
      <c r="AN434" s="176"/>
      <c r="AO434" s="176"/>
      <c r="AP434" s="176"/>
      <c r="AQ434" s="176"/>
      <c r="AR434" s="176"/>
      <c r="AS434" s="176"/>
      <c r="AT434" s="176"/>
      <c r="AU434" s="176"/>
      <c r="AV434" s="176"/>
      <c r="AW434" s="176"/>
      <c r="AX434" s="176"/>
      <c r="AY434" s="176"/>
      <c r="AZ434" s="176"/>
      <c r="BA434" s="176"/>
      <c r="BB434" s="176"/>
      <c r="BC434" s="176"/>
      <c r="BD434" s="176"/>
      <c r="BE434" s="176"/>
      <c r="BF434" s="176"/>
      <c r="BG434" s="176"/>
      <c r="BH434" s="176"/>
      <c r="BI434" s="176"/>
      <c r="BJ434" s="176"/>
      <c r="BK434" s="176"/>
      <c r="BL434" s="176"/>
      <c r="BM434" s="176"/>
      <c r="BN434" s="176"/>
      <c r="BO434" s="176"/>
      <c r="BP434" s="176"/>
      <c r="BQ434" s="176"/>
      <c r="BR434" s="176"/>
      <c r="BS434" s="176"/>
      <c r="BT434" s="176"/>
      <c r="BU434" s="176"/>
      <c r="BV434" s="53"/>
      <c r="BW434" s="65"/>
      <c r="BX434" s="65"/>
      <c r="BY434" s="65"/>
      <c r="BZ434" s="175"/>
      <c r="CA434" s="175"/>
      <c r="CB434" s="175"/>
      <c r="CC434" s="175"/>
      <c r="CD434" s="175"/>
      <c r="CE434" s="175"/>
      <c r="CF434" s="175"/>
      <c r="CG434" s="175"/>
      <c r="CH434" s="175"/>
      <c r="CI434" s="175"/>
      <c r="CJ434" s="175"/>
      <c r="CK434" s="175"/>
      <c r="CL434" s="175"/>
      <c r="CM434" s="175"/>
      <c r="CN434" s="175"/>
      <c r="CO434" s="175"/>
      <c r="CP434" s="175"/>
      <c r="CQ434" s="175"/>
      <c r="CR434" s="175"/>
      <c r="CS434" s="175"/>
      <c r="CT434" s="175"/>
      <c r="CU434" s="175"/>
      <c r="CV434" s="175"/>
      <c r="CW434" s="175"/>
      <c r="CX434" s="175"/>
      <c r="CY434" s="175"/>
      <c r="CZ434" s="175"/>
      <c r="DA434" s="175"/>
      <c r="DB434" s="175"/>
      <c r="DC434" s="175"/>
      <c r="DD434" s="175"/>
      <c r="DE434" s="175"/>
      <c r="DF434" s="175"/>
      <c r="DG434" s="175"/>
      <c r="DH434" s="175"/>
      <c r="DI434" s="175"/>
      <c r="DJ434" s="175"/>
      <c r="DK434" s="175"/>
      <c r="DL434" s="175"/>
      <c r="DM434" s="175"/>
      <c r="DN434" s="175"/>
      <c r="DO434" s="175"/>
      <c r="DP434" s="175"/>
      <c r="DQ434" s="175"/>
      <c r="DR434" s="175"/>
      <c r="DS434" s="175"/>
      <c r="DT434" s="175"/>
      <c r="DU434" s="175"/>
      <c r="DV434" s="175"/>
      <c r="DW434" s="175"/>
      <c r="DX434" s="175"/>
      <c r="DY434" s="175"/>
      <c r="DZ434" s="175"/>
      <c r="EA434" s="175"/>
      <c r="EB434" s="175"/>
      <c r="EC434" s="175"/>
      <c r="ED434" s="175"/>
      <c r="EE434" s="175"/>
      <c r="EF434" s="175"/>
      <c r="EG434" s="175"/>
      <c r="EH434" s="175"/>
      <c r="EI434" s="175"/>
      <c r="EJ434" s="175"/>
      <c r="EK434" s="175"/>
      <c r="EL434" s="175"/>
      <c r="EM434" s="175"/>
      <c r="EN434" s="175"/>
      <c r="EO434" s="175"/>
      <c r="EP434" s="53"/>
      <c r="EQ434" s="50"/>
    </row>
    <row r="435" spans="3:147" s="49" customFormat="1" ht="1.5" customHeight="1">
      <c r="C435" s="64"/>
      <c r="D435" s="53"/>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176"/>
      <c r="AL435" s="176"/>
      <c r="AM435" s="176"/>
      <c r="AN435" s="176"/>
      <c r="AO435" s="176"/>
      <c r="AP435" s="176"/>
      <c r="AQ435" s="176"/>
      <c r="AR435" s="176"/>
      <c r="AS435" s="176"/>
      <c r="AT435" s="176"/>
      <c r="AU435" s="176"/>
      <c r="AV435" s="176"/>
      <c r="AW435" s="176"/>
      <c r="AX435" s="176"/>
      <c r="AY435" s="176"/>
      <c r="AZ435" s="176"/>
      <c r="BA435" s="176"/>
      <c r="BB435" s="176"/>
      <c r="BC435" s="176"/>
      <c r="BD435" s="176"/>
      <c r="BE435" s="176"/>
      <c r="BF435" s="176"/>
      <c r="BG435" s="176"/>
      <c r="BH435" s="176"/>
      <c r="BI435" s="176"/>
      <c r="BJ435" s="176"/>
      <c r="BK435" s="176"/>
      <c r="BL435" s="176"/>
      <c r="BM435" s="176"/>
      <c r="BN435" s="176"/>
      <c r="BO435" s="176"/>
      <c r="BP435" s="176"/>
      <c r="BQ435" s="176"/>
      <c r="BR435" s="176"/>
      <c r="BS435" s="176"/>
      <c r="BT435" s="176"/>
      <c r="BU435" s="176"/>
      <c r="BV435" s="53"/>
      <c r="BW435" s="53"/>
      <c r="BX435" s="53"/>
      <c r="BY435" s="53"/>
      <c r="BZ435" s="176"/>
      <c r="CA435" s="176"/>
      <c r="CB435" s="176"/>
      <c r="CC435" s="176"/>
      <c r="CD435" s="176"/>
      <c r="CE435" s="176"/>
      <c r="CF435" s="176"/>
      <c r="CG435" s="176"/>
      <c r="CH435" s="176"/>
      <c r="CI435" s="176"/>
      <c r="CJ435" s="176"/>
      <c r="CK435" s="176"/>
      <c r="CL435" s="176"/>
      <c r="CM435" s="176"/>
      <c r="CN435" s="176"/>
      <c r="CO435" s="176"/>
      <c r="CP435" s="176"/>
      <c r="CQ435" s="176"/>
      <c r="CR435" s="176"/>
      <c r="CS435" s="176"/>
      <c r="CT435" s="176"/>
      <c r="CU435" s="176"/>
      <c r="CV435" s="176"/>
      <c r="CW435" s="176"/>
      <c r="CX435" s="176"/>
      <c r="CY435" s="176"/>
      <c r="CZ435" s="176"/>
      <c r="DA435" s="176"/>
      <c r="DB435" s="176"/>
      <c r="DC435" s="176"/>
      <c r="DD435" s="176"/>
      <c r="DE435" s="176"/>
      <c r="DF435" s="176"/>
      <c r="DG435" s="176"/>
      <c r="DH435" s="176"/>
      <c r="DI435" s="176"/>
      <c r="DJ435" s="176"/>
      <c r="DK435" s="176"/>
      <c r="DL435" s="176"/>
      <c r="DM435" s="176"/>
      <c r="DN435" s="176"/>
      <c r="DO435" s="176"/>
      <c r="DP435" s="176"/>
      <c r="DQ435" s="176"/>
      <c r="DR435" s="176"/>
      <c r="DS435" s="176"/>
      <c r="DT435" s="176"/>
      <c r="DU435" s="176"/>
      <c r="DV435" s="176"/>
      <c r="DW435" s="176"/>
      <c r="DX435" s="176"/>
      <c r="DY435" s="176"/>
      <c r="DZ435" s="176"/>
      <c r="EA435" s="176"/>
      <c r="EB435" s="176"/>
      <c r="EC435" s="176"/>
      <c r="ED435" s="176"/>
      <c r="EE435" s="176"/>
      <c r="EF435" s="176"/>
      <c r="EG435" s="176"/>
      <c r="EH435" s="176"/>
      <c r="EI435" s="176"/>
      <c r="EJ435" s="176"/>
      <c r="EK435" s="176"/>
      <c r="EL435" s="176"/>
      <c r="EM435" s="176"/>
      <c r="EN435" s="176"/>
      <c r="EO435" s="176"/>
      <c r="EP435" s="53"/>
      <c r="EQ435" s="50"/>
    </row>
    <row r="436" spans="3:147" s="49" customFormat="1" ht="1.5" customHeight="1">
      <c r="C436" s="64"/>
      <c r="D436" s="53"/>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76"/>
      <c r="AK436" s="176"/>
      <c r="AL436" s="176"/>
      <c r="AM436" s="176"/>
      <c r="AN436" s="176"/>
      <c r="AO436" s="176"/>
      <c r="AP436" s="176"/>
      <c r="AQ436" s="176"/>
      <c r="AR436" s="176"/>
      <c r="AS436" s="176"/>
      <c r="AT436" s="176"/>
      <c r="AU436" s="176"/>
      <c r="AV436" s="176"/>
      <c r="AW436" s="176"/>
      <c r="AX436" s="176"/>
      <c r="AY436" s="176"/>
      <c r="AZ436" s="176"/>
      <c r="BA436" s="176"/>
      <c r="BB436" s="176"/>
      <c r="BC436" s="176"/>
      <c r="BD436" s="176"/>
      <c r="BE436" s="176"/>
      <c r="BF436" s="176"/>
      <c r="BG436" s="176"/>
      <c r="BH436" s="176"/>
      <c r="BI436" s="176"/>
      <c r="BJ436" s="176"/>
      <c r="BK436" s="176"/>
      <c r="BL436" s="176"/>
      <c r="BM436" s="176"/>
      <c r="BN436" s="176"/>
      <c r="BO436" s="176"/>
      <c r="BP436" s="176"/>
      <c r="BQ436" s="176"/>
      <c r="BR436" s="176"/>
      <c r="BS436" s="176"/>
      <c r="BT436" s="176"/>
      <c r="BU436" s="176"/>
      <c r="BV436" s="53"/>
      <c r="BW436" s="53"/>
      <c r="BX436" s="53"/>
      <c r="BY436" s="53"/>
      <c r="BZ436" s="176"/>
      <c r="CA436" s="176"/>
      <c r="CB436" s="176"/>
      <c r="CC436" s="176"/>
      <c r="CD436" s="176"/>
      <c r="CE436" s="176"/>
      <c r="CF436" s="176"/>
      <c r="CG436" s="176"/>
      <c r="CH436" s="176"/>
      <c r="CI436" s="176"/>
      <c r="CJ436" s="176"/>
      <c r="CK436" s="176"/>
      <c r="CL436" s="176"/>
      <c r="CM436" s="176"/>
      <c r="CN436" s="176"/>
      <c r="CO436" s="176"/>
      <c r="CP436" s="176"/>
      <c r="CQ436" s="176"/>
      <c r="CR436" s="176"/>
      <c r="CS436" s="176"/>
      <c r="CT436" s="176"/>
      <c r="CU436" s="176"/>
      <c r="CV436" s="176"/>
      <c r="CW436" s="176"/>
      <c r="CX436" s="176"/>
      <c r="CY436" s="176"/>
      <c r="CZ436" s="176"/>
      <c r="DA436" s="176"/>
      <c r="DB436" s="176"/>
      <c r="DC436" s="176"/>
      <c r="DD436" s="176"/>
      <c r="DE436" s="176"/>
      <c r="DF436" s="176"/>
      <c r="DG436" s="176"/>
      <c r="DH436" s="176"/>
      <c r="DI436" s="176"/>
      <c r="DJ436" s="176"/>
      <c r="DK436" s="176"/>
      <c r="DL436" s="176"/>
      <c r="DM436" s="176"/>
      <c r="DN436" s="176"/>
      <c r="DO436" s="176"/>
      <c r="DP436" s="176"/>
      <c r="DQ436" s="176"/>
      <c r="DR436" s="176"/>
      <c r="DS436" s="176"/>
      <c r="DT436" s="176"/>
      <c r="DU436" s="176"/>
      <c r="DV436" s="176"/>
      <c r="DW436" s="176"/>
      <c r="DX436" s="176"/>
      <c r="DY436" s="176"/>
      <c r="DZ436" s="176"/>
      <c r="EA436" s="176"/>
      <c r="EB436" s="176"/>
      <c r="EC436" s="176"/>
      <c r="ED436" s="176"/>
      <c r="EE436" s="176"/>
      <c r="EF436" s="176"/>
      <c r="EG436" s="176"/>
      <c r="EH436" s="176"/>
      <c r="EI436" s="176"/>
      <c r="EJ436" s="176"/>
      <c r="EK436" s="176"/>
      <c r="EL436" s="176"/>
      <c r="EM436" s="176"/>
      <c r="EN436" s="176"/>
      <c r="EO436" s="176"/>
      <c r="EP436" s="53"/>
      <c r="EQ436" s="50"/>
    </row>
    <row r="437" spans="3:147" s="49" customFormat="1" ht="1.5" customHeight="1">
      <c r="C437" s="64"/>
      <c r="D437" s="53"/>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c r="BB437" s="177"/>
      <c r="BC437" s="177"/>
      <c r="BD437" s="177"/>
      <c r="BE437" s="177"/>
      <c r="BF437" s="177"/>
      <c r="BG437" s="177"/>
      <c r="BH437" s="177"/>
      <c r="BI437" s="177"/>
      <c r="BJ437" s="177"/>
      <c r="BK437" s="177"/>
      <c r="BL437" s="177"/>
      <c r="BM437" s="177"/>
      <c r="BN437" s="177"/>
      <c r="BO437" s="177"/>
      <c r="BP437" s="177"/>
      <c r="BQ437" s="177"/>
      <c r="BR437" s="177"/>
      <c r="BS437" s="177"/>
      <c r="BT437" s="177"/>
      <c r="BU437" s="177"/>
      <c r="BV437" s="53"/>
      <c r="BW437" s="53"/>
      <c r="BX437" s="53"/>
      <c r="BY437" s="53"/>
      <c r="BZ437" s="177"/>
      <c r="CA437" s="177"/>
      <c r="CB437" s="177"/>
      <c r="CC437" s="177"/>
      <c r="CD437" s="177"/>
      <c r="CE437" s="177"/>
      <c r="CF437" s="177"/>
      <c r="CG437" s="177"/>
      <c r="CH437" s="177"/>
      <c r="CI437" s="177"/>
      <c r="CJ437" s="177"/>
      <c r="CK437" s="177"/>
      <c r="CL437" s="177"/>
      <c r="CM437" s="177"/>
      <c r="CN437" s="177"/>
      <c r="CO437" s="177"/>
      <c r="CP437" s="177"/>
      <c r="CQ437" s="177"/>
      <c r="CR437" s="177"/>
      <c r="CS437" s="177"/>
      <c r="CT437" s="177"/>
      <c r="CU437" s="177"/>
      <c r="CV437" s="177"/>
      <c r="CW437" s="177"/>
      <c r="CX437" s="177"/>
      <c r="CY437" s="177"/>
      <c r="CZ437" s="177"/>
      <c r="DA437" s="177"/>
      <c r="DB437" s="177"/>
      <c r="DC437" s="177"/>
      <c r="DD437" s="177"/>
      <c r="DE437" s="177"/>
      <c r="DF437" s="177"/>
      <c r="DG437" s="177"/>
      <c r="DH437" s="177"/>
      <c r="DI437" s="177"/>
      <c r="DJ437" s="177"/>
      <c r="DK437" s="177"/>
      <c r="DL437" s="177"/>
      <c r="DM437" s="177"/>
      <c r="DN437" s="177"/>
      <c r="DO437" s="177"/>
      <c r="DP437" s="177"/>
      <c r="DQ437" s="177"/>
      <c r="DR437" s="177"/>
      <c r="DS437" s="177"/>
      <c r="DT437" s="177"/>
      <c r="DU437" s="177"/>
      <c r="DV437" s="177"/>
      <c r="DW437" s="177"/>
      <c r="DX437" s="177"/>
      <c r="DY437" s="177"/>
      <c r="DZ437" s="177"/>
      <c r="EA437" s="177"/>
      <c r="EB437" s="177"/>
      <c r="EC437" s="177"/>
      <c r="ED437" s="177"/>
      <c r="EE437" s="177"/>
      <c r="EF437" s="177"/>
      <c r="EG437" s="177"/>
      <c r="EH437" s="177"/>
      <c r="EI437" s="177"/>
      <c r="EJ437" s="177"/>
      <c r="EK437" s="177"/>
      <c r="EL437" s="177"/>
      <c r="EM437" s="177"/>
      <c r="EN437" s="177"/>
      <c r="EO437" s="177"/>
      <c r="EP437" s="53"/>
      <c r="EQ437" s="50"/>
    </row>
    <row r="438" spans="3:147" s="49" customFormat="1" ht="1.5" customHeight="1">
      <c r="C438" s="64"/>
      <c r="D438" s="53"/>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3"/>
      <c r="BW438" s="53"/>
      <c r="BX438" s="53"/>
      <c r="BY438" s="53"/>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c r="DV438" s="58"/>
      <c r="DW438" s="58"/>
      <c r="DX438" s="58"/>
      <c r="DY438" s="58"/>
      <c r="DZ438" s="58"/>
      <c r="EA438" s="58"/>
      <c r="EB438" s="58"/>
      <c r="EC438" s="58"/>
      <c r="ED438" s="58"/>
      <c r="EE438" s="58"/>
      <c r="EF438" s="58"/>
      <c r="EG438" s="58"/>
      <c r="EH438" s="58"/>
      <c r="EI438" s="58"/>
      <c r="EJ438" s="58"/>
      <c r="EK438" s="58"/>
      <c r="EL438" s="58"/>
      <c r="EM438" s="58"/>
      <c r="EN438" s="58"/>
      <c r="EO438" s="58"/>
      <c r="EP438" s="53"/>
      <c r="EQ438" s="50"/>
    </row>
    <row r="439" spans="3:147" s="49" customFormat="1" ht="1.5" customHeight="1">
      <c r="C439" s="179" t="s">
        <v>68</v>
      </c>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53"/>
      <c r="BB439" s="53"/>
      <c r="BC439" s="53"/>
      <c r="BD439" s="53"/>
      <c r="BE439" s="53"/>
      <c r="BF439" s="178" t="s">
        <v>55</v>
      </c>
      <c r="BG439" s="178"/>
      <c r="BH439" s="178"/>
      <c r="BI439" s="178"/>
      <c r="BJ439" s="178"/>
      <c r="BK439" s="178"/>
      <c r="BL439" s="53"/>
      <c r="BM439" s="53"/>
      <c r="BN439" s="53"/>
      <c r="BO439" s="53"/>
      <c r="BP439" s="53"/>
      <c r="BQ439" s="53"/>
      <c r="BR439" s="53"/>
      <c r="BS439" s="53"/>
      <c r="BT439" s="53"/>
      <c r="BU439" s="64"/>
      <c r="BV439" s="64"/>
      <c r="BW439" s="179" t="s">
        <v>132</v>
      </c>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53"/>
      <c r="DV439" s="53"/>
      <c r="DW439" s="53"/>
      <c r="DX439" s="53"/>
      <c r="DY439" s="53"/>
      <c r="DZ439" s="178" t="s">
        <v>55</v>
      </c>
      <c r="EA439" s="178"/>
      <c r="EB439" s="178"/>
      <c r="EC439" s="178"/>
      <c r="ED439" s="178"/>
      <c r="EE439" s="178"/>
      <c r="EF439" s="53"/>
      <c r="EG439" s="53"/>
      <c r="EH439" s="53"/>
      <c r="EI439" s="53"/>
      <c r="EJ439" s="53"/>
      <c r="EK439" s="53"/>
      <c r="EL439" s="53"/>
      <c r="EM439" s="53"/>
      <c r="EN439" s="53"/>
      <c r="EO439" s="64"/>
      <c r="EP439" s="53"/>
      <c r="EQ439" s="50"/>
    </row>
    <row r="440" spans="3:147" s="49" customFormat="1" ht="1.5" customHeight="1">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53"/>
      <c r="BB440" s="53"/>
      <c r="BC440" s="53"/>
      <c r="BD440" s="171"/>
      <c r="BE440" s="172"/>
      <c r="BF440" s="178"/>
      <c r="BG440" s="178"/>
      <c r="BH440" s="178"/>
      <c r="BI440" s="178"/>
      <c r="BJ440" s="178"/>
      <c r="BK440" s="178"/>
      <c r="BL440" s="53"/>
      <c r="BM440" s="53"/>
      <c r="BN440" s="53"/>
      <c r="BO440" s="53"/>
      <c r="BP440" s="53"/>
      <c r="BQ440" s="53"/>
      <c r="BR440" s="53"/>
      <c r="BS440" s="53"/>
      <c r="BT440" s="53"/>
      <c r="BU440" s="64"/>
      <c r="BV440" s="64"/>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53"/>
      <c r="DV440" s="53"/>
      <c r="DW440" s="53"/>
      <c r="DX440" s="171"/>
      <c r="DY440" s="172"/>
      <c r="DZ440" s="178"/>
      <c r="EA440" s="178"/>
      <c r="EB440" s="178"/>
      <c r="EC440" s="178"/>
      <c r="ED440" s="178"/>
      <c r="EE440" s="178"/>
      <c r="EF440" s="53"/>
      <c r="EG440" s="53"/>
      <c r="EH440" s="53"/>
      <c r="EI440" s="53"/>
      <c r="EJ440" s="53"/>
      <c r="EK440" s="53"/>
      <c r="EL440" s="53"/>
      <c r="EM440" s="53"/>
      <c r="EN440" s="53"/>
      <c r="EO440" s="64"/>
      <c r="EP440" s="53"/>
      <c r="EQ440" s="50"/>
    </row>
    <row r="441" spans="3:147" s="49" customFormat="1" ht="1.5" customHeight="1">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53"/>
      <c r="BB441" s="53"/>
      <c r="BC441" s="53"/>
      <c r="BD441" s="173"/>
      <c r="BE441" s="174"/>
      <c r="BF441" s="178"/>
      <c r="BG441" s="178"/>
      <c r="BH441" s="178"/>
      <c r="BI441" s="178"/>
      <c r="BJ441" s="178"/>
      <c r="BK441" s="178"/>
      <c r="BL441" s="53"/>
      <c r="BM441" s="53"/>
      <c r="BN441" s="53"/>
      <c r="BO441" s="53"/>
      <c r="BP441" s="53"/>
      <c r="BQ441" s="53"/>
      <c r="BR441" s="53"/>
      <c r="BS441" s="53"/>
      <c r="BT441" s="53"/>
      <c r="BU441" s="64"/>
      <c r="BV441" s="64"/>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53"/>
      <c r="DV441" s="53"/>
      <c r="DW441" s="53"/>
      <c r="DX441" s="173"/>
      <c r="DY441" s="174"/>
      <c r="DZ441" s="178"/>
      <c r="EA441" s="178"/>
      <c r="EB441" s="178"/>
      <c r="EC441" s="178"/>
      <c r="ED441" s="178"/>
      <c r="EE441" s="178"/>
      <c r="EF441" s="53"/>
      <c r="EG441" s="53"/>
      <c r="EH441" s="53"/>
      <c r="EI441" s="53"/>
      <c r="EJ441" s="53"/>
      <c r="EK441" s="53"/>
      <c r="EL441" s="53"/>
      <c r="EM441" s="53"/>
      <c r="EN441" s="53"/>
      <c r="EO441" s="64"/>
      <c r="EP441" s="53"/>
      <c r="EQ441" s="50"/>
    </row>
    <row r="442" spans="3:147" s="49" customFormat="1" ht="1.5" customHeight="1">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53"/>
      <c r="BB442" s="53"/>
      <c r="BC442" s="53"/>
      <c r="BD442" s="53"/>
      <c r="BE442" s="53"/>
      <c r="BF442" s="178"/>
      <c r="BG442" s="178"/>
      <c r="BH442" s="178"/>
      <c r="BI442" s="178"/>
      <c r="BJ442" s="178"/>
      <c r="BK442" s="178"/>
      <c r="BL442" s="53"/>
      <c r="BM442" s="53"/>
      <c r="BN442" s="53"/>
      <c r="BO442" s="64"/>
      <c r="BP442" s="64"/>
      <c r="BQ442" s="64"/>
      <c r="BR442" s="64"/>
      <c r="BS442" s="64"/>
      <c r="BT442" s="64"/>
      <c r="BU442" s="64"/>
      <c r="BV442" s="64"/>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53"/>
      <c r="DV442" s="53"/>
      <c r="DW442" s="53"/>
      <c r="DX442" s="53"/>
      <c r="DY442" s="53"/>
      <c r="DZ442" s="178"/>
      <c r="EA442" s="178"/>
      <c r="EB442" s="178"/>
      <c r="EC442" s="178"/>
      <c r="ED442" s="178"/>
      <c r="EE442" s="178"/>
      <c r="EF442" s="53"/>
      <c r="EG442" s="53"/>
      <c r="EH442" s="53"/>
      <c r="EI442" s="64"/>
      <c r="EJ442" s="64"/>
      <c r="EK442" s="64"/>
      <c r="EL442" s="64"/>
      <c r="EM442" s="64"/>
      <c r="EN442" s="64"/>
      <c r="EO442" s="64"/>
      <c r="EP442" s="53"/>
      <c r="EQ442" s="50"/>
    </row>
    <row r="443" spans="3:147" s="49" customFormat="1" ht="1.5" customHeight="1">
      <c r="C443" s="53"/>
      <c r="D443" s="53"/>
      <c r="E443" s="53"/>
      <c r="F443" s="53"/>
      <c r="G443" s="178" t="s">
        <v>53</v>
      </c>
      <c r="H443" s="178"/>
      <c r="I443" s="178"/>
      <c r="J443" s="178"/>
      <c r="K443" s="179" t="s">
        <v>136</v>
      </c>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66"/>
      <c r="BW443" s="53"/>
      <c r="BX443" s="53"/>
      <c r="BY443" s="53"/>
      <c r="BZ443" s="53"/>
      <c r="CA443" s="178" t="s">
        <v>53</v>
      </c>
      <c r="CB443" s="178"/>
      <c r="CC443" s="178"/>
      <c r="CD443" s="178"/>
      <c r="CE443" s="179" t="s">
        <v>145</v>
      </c>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53"/>
      <c r="EQ443" s="50"/>
    </row>
    <row r="444" spans="3:147" s="49" customFormat="1" ht="1.5" customHeight="1">
      <c r="C444" s="53"/>
      <c r="D444" s="53"/>
      <c r="E444" s="171"/>
      <c r="F444" s="172"/>
      <c r="G444" s="178"/>
      <c r="H444" s="178"/>
      <c r="I444" s="178"/>
      <c r="J444" s="178"/>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66"/>
      <c r="BW444" s="53"/>
      <c r="BX444" s="53"/>
      <c r="BY444" s="171"/>
      <c r="BZ444" s="172"/>
      <c r="CA444" s="178"/>
      <c r="CB444" s="178"/>
      <c r="CC444" s="178"/>
      <c r="CD444" s="178"/>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53"/>
      <c r="EQ444" s="50"/>
    </row>
    <row r="445" spans="3:147" s="49" customFormat="1" ht="1.5" customHeight="1">
      <c r="C445" s="53"/>
      <c r="D445" s="53"/>
      <c r="E445" s="173"/>
      <c r="F445" s="174"/>
      <c r="G445" s="178"/>
      <c r="H445" s="178"/>
      <c r="I445" s="178"/>
      <c r="J445" s="178"/>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66"/>
      <c r="BW445" s="53"/>
      <c r="BX445" s="53"/>
      <c r="BY445" s="173"/>
      <c r="BZ445" s="174"/>
      <c r="CA445" s="178"/>
      <c r="CB445" s="178"/>
      <c r="CC445" s="178"/>
      <c r="CD445" s="178"/>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53"/>
      <c r="EQ445" s="50"/>
    </row>
    <row r="446" spans="3:147" s="49" customFormat="1" ht="1.5" customHeight="1">
      <c r="C446" s="53"/>
      <c r="D446" s="53"/>
      <c r="E446" s="53"/>
      <c r="F446" s="53"/>
      <c r="G446" s="178"/>
      <c r="H446" s="178"/>
      <c r="I446" s="178"/>
      <c r="J446" s="178"/>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c r="AG446" s="180"/>
      <c r="AH446" s="180"/>
      <c r="AI446" s="180"/>
      <c r="AJ446" s="180"/>
      <c r="AK446" s="180"/>
      <c r="AL446" s="180"/>
      <c r="AM446" s="180"/>
      <c r="AN446" s="180"/>
      <c r="AO446" s="180"/>
      <c r="AP446" s="180"/>
      <c r="AQ446" s="180"/>
      <c r="AR446" s="180"/>
      <c r="AS446" s="180"/>
      <c r="AT446" s="180"/>
      <c r="AU446" s="180"/>
      <c r="AV446" s="180"/>
      <c r="AW446" s="180"/>
      <c r="AX446" s="180"/>
      <c r="AY446" s="180"/>
      <c r="AZ446" s="180"/>
      <c r="BA446" s="180"/>
      <c r="BB446" s="180"/>
      <c r="BC446" s="180"/>
      <c r="BD446" s="180"/>
      <c r="BE446" s="180"/>
      <c r="BF446" s="180"/>
      <c r="BG446" s="180"/>
      <c r="BH446" s="180"/>
      <c r="BI446" s="180"/>
      <c r="BJ446" s="180"/>
      <c r="BK446" s="180"/>
      <c r="BL446" s="180"/>
      <c r="BM446" s="180"/>
      <c r="BN446" s="180"/>
      <c r="BO446" s="180"/>
      <c r="BP446" s="180"/>
      <c r="BQ446" s="180"/>
      <c r="BR446" s="180"/>
      <c r="BS446" s="180"/>
      <c r="BT446" s="180"/>
      <c r="BU446" s="180"/>
      <c r="BV446" s="64"/>
      <c r="BW446" s="53"/>
      <c r="BX446" s="53"/>
      <c r="BY446" s="53"/>
      <c r="BZ446" s="53"/>
      <c r="CA446" s="178"/>
      <c r="CB446" s="178"/>
      <c r="CC446" s="178"/>
      <c r="CD446" s="178"/>
      <c r="CE446" s="180"/>
      <c r="CF446" s="180"/>
      <c r="CG446" s="180"/>
      <c r="CH446" s="180"/>
      <c r="CI446" s="180"/>
      <c r="CJ446" s="180"/>
      <c r="CK446" s="180"/>
      <c r="CL446" s="180"/>
      <c r="CM446" s="180"/>
      <c r="CN446" s="180"/>
      <c r="CO446" s="180"/>
      <c r="CP446" s="180"/>
      <c r="CQ446" s="180"/>
      <c r="CR446" s="180"/>
      <c r="CS446" s="180"/>
      <c r="CT446" s="180"/>
      <c r="CU446" s="180"/>
      <c r="CV446" s="180"/>
      <c r="CW446" s="180"/>
      <c r="CX446" s="180"/>
      <c r="CY446" s="180"/>
      <c r="CZ446" s="180"/>
      <c r="DA446" s="180"/>
      <c r="DB446" s="180"/>
      <c r="DC446" s="180"/>
      <c r="DD446" s="180"/>
      <c r="DE446" s="180"/>
      <c r="DF446" s="180"/>
      <c r="DG446" s="180"/>
      <c r="DH446" s="180"/>
      <c r="DI446" s="180"/>
      <c r="DJ446" s="180"/>
      <c r="DK446" s="180"/>
      <c r="DL446" s="180"/>
      <c r="DM446" s="180"/>
      <c r="DN446" s="180"/>
      <c r="DO446" s="180"/>
      <c r="DP446" s="180"/>
      <c r="DQ446" s="180"/>
      <c r="DR446" s="180"/>
      <c r="DS446" s="180"/>
      <c r="DT446" s="180"/>
      <c r="DU446" s="180"/>
      <c r="DV446" s="180"/>
      <c r="DW446" s="180"/>
      <c r="DX446" s="180"/>
      <c r="DY446" s="180"/>
      <c r="DZ446" s="180"/>
      <c r="EA446" s="180"/>
      <c r="EB446" s="180"/>
      <c r="EC446" s="180"/>
      <c r="ED446" s="180"/>
      <c r="EE446" s="180"/>
      <c r="EF446" s="180"/>
      <c r="EG446" s="180"/>
      <c r="EH446" s="180"/>
      <c r="EI446" s="180"/>
      <c r="EJ446" s="180"/>
      <c r="EK446" s="180"/>
      <c r="EL446" s="180"/>
      <c r="EM446" s="180"/>
      <c r="EN446" s="180"/>
      <c r="EO446" s="180"/>
      <c r="EP446" s="53"/>
      <c r="EQ446" s="50"/>
    </row>
    <row r="447" spans="3:147" s="49" customFormat="1" ht="1.5" customHeight="1">
      <c r="C447" s="64"/>
      <c r="D447" s="64"/>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76"/>
      <c r="AL447" s="176"/>
      <c r="AM447" s="176"/>
      <c r="AN447" s="176"/>
      <c r="AO447" s="176"/>
      <c r="AP447" s="176"/>
      <c r="AQ447" s="176"/>
      <c r="AR447" s="176"/>
      <c r="AS447" s="176"/>
      <c r="AT447" s="176"/>
      <c r="AU447" s="176"/>
      <c r="AV447" s="176"/>
      <c r="AW447" s="176"/>
      <c r="AX447" s="176"/>
      <c r="AY447" s="176"/>
      <c r="AZ447" s="176"/>
      <c r="BA447" s="176"/>
      <c r="BB447" s="176"/>
      <c r="BC447" s="176"/>
      <c r="BD447" s="176"/>
      <c r="BE447" s="176"/>
      <c r="BF447" s="176"/>
      <c r="BG447" s="176"/>
      <c r="BH447" s="176"/>
      <c r="BI447" s="176"/>
      <c r="BJ447" s="176"/>
      <c r="BK447" s="176"/>
      <c r="BL447" s="176"/>
      <c r="BM447" s="176"/>
      <c r="BN447" s="176"/>
      <c r="BO447" s="176"/>
      <c r="BP447" s="176"/>
      <c r="BQ447" s="176"/>
      <c r="BR447" s="176"/>
      <c r="BS447" s="176"/>
      <c r="BT447" s="176"/>
      <c r="BU447" s="176"/>
      <c r="BV447" s="68"/>
      <c r="BW447" s="64"/>
      <c r="BX447" s="64"/>
      <c r="BY447" s="176"/>
      <c r="BZ447" s="176"/>
      <c r="CA447" s="176"/>
      <c r="CB447" s="176"/>
      <c r="CC447" s="176"/>
      <c r="CD447" s="176"/>
      <c r="CE447" s="176"/>
      <c r="CF447" s="176"/>
      <c r="CG447" s="176"/>
      <c r="CH447" s="176"/>
      <c r="CI447" s="176"/>
      <c r="CJ447" s="176"/>
      <c r="CK447" s="176"/>
      <c r="CL447" s="176"/>
      <c r="CM447" s="176"/>
      <c r="CN447" s="176"/>
      <c r="CO447" s="176"/>
      <c r="CP447" s="176"/>
      <c r="CQ447" s="176"/>
      <c r="CR447" s="176"/>
      <c r="CS447" s="176"/>
      <c r="CT447" s="176"/>
      <c r="CU447" s="176"/>
      <c r="CV447" s="176"/>
      <c r="CW447" s="176"/>
      <c r="CX447" s="176"/>
      <c r="CY447" s="176"/>
      <c r="CZ447" s="176"/>
      <c r="DA447" s="176"/>
      <c r="DB447" s="176"/>
      <c r="DC447" s="176"/>
      <c r="DD447" s="176"/>
      <c r="DE447" s="176"/>
      <c r="DF447" s="176"/>
      <c r="DG447" s="176"/>
      <c r="DH447" s="176"/>
      <c r="DI447" s="176"/>
      <c r="DJ447" s="176"/>
      <c r="DK447" s="176"/>
      <c r="DL447" s="176"/>
      <c r="DM447" s="176"/>
      <c r="DN447" s="176"/>
      <c r="DO447" s="176"/>
      <c r="DP447" s="176"/>
      <c r="DQ447" s="176"/>
      <c r="DR447" s="176"/>
      <c r="DS447" s="176"/>
      <c r="DT447" s="176"/>
      <c r="DU447" s="176"/>
      <c r="DV447" s="176"/>
      <c r="DW447" s="176"/>
      <c r="DX447" s="176"/>
      <c r="DY447" s="176"/>
      <c r="DZ447" s="176"/>
      <c r="EA447" s="176"/>
      <c r="EB447" s="176"/>
      <c r="EC447" s="176"/>
      <c r="ED447" s="176"/>
      <c r="EE447" s="176"/>
      <c r="EF447" s="176"/>
      <c r="EG447" s="176"/>
      <c r="EH447" s="176"/>
      <c r="EI447" s="176"/>
      <c r="EJ447" s="176"/>
      <c r="EK447" s="176"/>
      <c r="EL447" s="176"/>
      <c r="EM447" s="176"/>
      <c r="EN447" s="176"/>
      <c r="EO447" s="176"/>
      <c r="EP447" s="53"/>
      <c r="EQ447" s="50"/>
    </row>
    <row r="448" spans="3:147" s="49" customFormat="1" ht="1.5" customHeight="1">
      <c r="C448" s="53"/>
      <c r="D448" s="53"/>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76"/>
      <c r="AL448" s="176"/>
      <c r="AM448" s="176"/>
      <c r="AN448" s="176"/>
      <c r="AO448" s="176"/>
      <c r="AP448" s="176"/>
      <c r="AQ448" s="176"/>
      <c r="AR448" s="176"/>
      <c r="AS448" s="176"/>
      <c r="AT448" s="176"/>
      <c r="AU448" s="176"/>
      <c r="AV448" s="176"/>
      <c r="AW448" s="176"/>
      <c r="AX448" s="176"/>
      <c r="AY448" s="176"/>
      <c r="AZ448" s="176"/>
      <c r="BA448" s="176"/>
      <c r="BB448" s="176"/>
      <c r="BC448" s="176"/>
      <c r="BD448" s="176"/>
      <c r="BE448" s="176"/>
      <c r="BF448" s="176"/>
      <c r="BG448" s="176"/>
      <c r="BH448" s="176"/>
      <c r="BI448" s="176"/>
      <c r="BJ448" s="176"/>
      <c r="BK448" s="176"/>
      <c r="BL448" s="176"/>
      <c r="BM448" s="176"/>
      <c r="BN448" s="176"/>
      <c r="BO448" s="176"/>
      <c r="BP448" s="176"/>
      <c r="BQ448" s="176"/>
      <c r="BR448" s="176"/>
      <c r="BS448" s="176"/>
      <c r="BT448" s="176"/>
      <c r="BU448" s="176"/>
      <c r="BV448" s="53"/>
      <c r="BW448" s="53"/>
      <c r="BX448" s="53"/>
      <c r="BY448" s="176"/>
      <c r="BZ448" s="176"/>
      <c r="CA448" s="176"/>
      <c r="CB448" s="176"/>
      <c r="CC448" s="176"/>
      <c r="CD448" s="176"/>
      <c r="CE448" s="176"/>
      <c r="CF448" s="176"/>
      <c r="CG448" s="176"/>
      <c r="CH448" s="176"/>
      <c r="CI448" s="176"/>
      <c r="CJ448" s="176"/>
      <c r="CK448" s="176"/>
      <c r="CL448" s="176"/>
      <c r="CM448" s="176"/>
      <c r="CN448" s="176"/>
      <c r="CO448" s="176"/>
      <c r="CP448" s="176"/>
      <c r="CQ448" s="176"/>
      <c r="CR448" s="176"/>
      <c r="CS448" s="176"/>
      <c r="CT448" s="176"/>
      <c r="CU448" s="176"/>
      <c r="CV448" s="176"/>
      <c r="CW448" s="176"/>
      <c r="CX448" s="176"/>
      <c r="CY448" s="176"/>
      <c r="CZ448" s="176"/>
      <c r="DA448" s="176"/>
      <c r="DB448" s="176"/>
      <c r="DC448" s="176"/>
      <c r="DD448" s="176"/>
      <c r="DE448" s="176"/>
      <c r="DF448" s="176"/>
      <c r="DG448" s="176"/>
      <c r="DH448" s="176"/>
      <c r="DI448" s="176"/>
      <c r="DJ448" s="176"/>
      <c r="DK448" s="176"/>
      <c r="DL448" s="176"/>
      <c r="DM448" s="176"/>
      <c r="DN448" s="176"/>
      <c r="DO448" s="176"/>
      <c r="DP448" s="176"/>
      <c r="DQ448" s="176"/>
      <c r="DR448" s="176"/>
      <c r="DS448" s="176"/>
      <c r="DT448" s="176"/>
      <c r="DU448" s="176"/>
      <c r="DV448" s="176"/>
      <c r="DW448" s="176"/>
      <c r="DX448" s="176"/>
      <c r="DY448" s="176"/>
      <c r="DZ448" s="176"/>
      <c r="EA448" s="176"/>
      <c r="EB448" s="176"/>
      <c r="EC448" s="176"/>
      <c r="ED448" s="176"/>
      <c r="EE448" s="176"/>
      <c r="EF448" s="176"/>
      <c r="EG448" s="176"/>
      <c r="EH448" s="176"/>
      <c r="EI448" s="176"/>
      <c r="EJ448" s="176"/>
      <c r="EK448" s="176"/>
      <c r="EL448" s="176"/>
      <c r="EM448" s="176"/>
      <c r="EN448" s="176"/>
      <c r="EO448" s="176"/>
      <c r="EP448" s="53"/>
      <c r="EQ448" s="50"/>
    </row>
    <row r="449" spans="3:147" s="49" customFormat="1" ht="1.5" customHeight="1">
      <c r="C449" s="53"/>
      <c r="D449" s="53"/>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c r="AH449" s="176"/>
      <c r="AI449" s="176"/>
      <c r="AJ449" s="176"/>
      <c r="AK449" s="176"/>
      <c r="AL449" s="176"/>
      <c r="AM449" s="176"/>
      <c r="AN449" s="176"/>
      <c r="AO449" s="176"/>
      <c r="AP449" s="176"/>
      <c r="AQ449" s="176"/>
      <c r="AR449" s="176"/>
      <c r="AS449" s="176"/>
      <c r="AT449" s="176"/>
      <c r="AU449" s="176"/>
      <c r="AV449" s="176"/>
      <c r="AW449" s="176"/>
      <c r="AX449" s="176"/>
      <c r="AY449" s="176"/>
      <c r="AZ449" s="176"/>
      <c r="BA449" s="176"/>
      <c r="BB449" s="176"/>
      <c r="BC449" s="176"/>
      <c r="BD449" s="176"/>
      <c r="BE449" s="176"/>
      <c r="BF449" s="176"/>
      <c r="BG449" s="176"/>
      <c r="BH449" s="176"/>
      <c r="BI449" s="176"/>
      <c r="BJ449" s="176"/>
      <c r="BK449" s="176"/>
      <c r="BL449" s="176"/>
      <c r="BM449" s="176"/>
      <c r="BN449" s="176"/>
      <c r="BO449" s="176"/>
      <c r="BP449" s="176"/>
      <c r="BQ449" s="176"/>
      <c r="BR449" s="176"/>
      <c r="BS449" s="176"/>
      <c r="BT449" s="176"/>
      <c r="BU449" s="176"/>
      <c r="BV449" s="53"/>
      <c r="BW449" s="53"/>
      <c r="BX449" s="53"/>
      <c r="BY449" s="176"/>
      <c r="BZ449" s="176"/>
      <c r="CA449" s="176"/>
      <c r="CB449" s="176"/>
      <c r="CC449" s="176"/>
      <c r="CD449" s="176"/>
      <c r="CE449" s="176"/>
      <c r="CF449" s="176"/>
      <c r="CG449" s="176"/>
      <c r="CH449" s="176"/>
      <c r="CI449" s="176"/>
      <c r="CJ449" s="176"/>
      <c r="CK449" s="176"/>
      <c r="CL449" s="176"/>
      <c r="CM449" s="176"/>
      <c r="CN449" s="176"/>
      <c r="CO449" s="176"/>
      <c r="CP449" s="176"/>
      <c r="CQ449" s="176"/>
      <c r="CR449" s="176"/>
      <c r="CS449" s="176"/>
      <c r="CT449" s="176"/>
      <c r="CU449" s="176"/>
      <c r="CV449" s="176"/>
      <c r="CW449" s="176"/>
      <c r="CX449" s="176"/>
      <c r="CY449" s="176"/>
      <c r="CZ449" s="176"/>
      <c r="DA449" s="176"/>
      <c r="DB449" s="176"/>
      <c r="DC449" s="176"/>
      <c r="DD449" s="176"/>
      <c r="DE449" s="176"/>
      <c r="DF449" s="176"/>
      <c r="DG449" s="176"/>
      <c r="DH449" s="176"/>
      <c r="DI449" s="176"/>
      <c r="DJ449" s="176"/>
      <c r="DK449" s="176"/>
      <c r="DL449" s="176"/>
      <c r="DM449" s="176"/>
      <c r="DN449" s="176"/>
      <c r="DO449" s="176"/>
      <c r="DP449" s="176"/>
      <c r="DQ449" s="176"/>
      <c r="DR449" s="176"/>
      <c r="DS449" s="176"/>
      <c r="DT449" s="176"/>
      <c r="DU449" s="176"/>
      <c r="DV449" s="176"/>
      <c r="DW449" s="176"/>
      <c r="DX449" s="176"/>
      <c r="DY449" s="176"/>
      <c r="DZ449" s="176"/>
      <c r="EA449" s="176"/>
      <c r="EB449" s="176"/>
      <c r="EC449" s="176"/>
      <c r="ED449" s="176"/>
      <c r="EE449" s="176"/>
      <c r="EF449" s="176"/>
      <c r="EG449" s="176"/>
      <c r="EH449" s="176"/>
      <c r="EI449" s="176"/>
      <c r="EJ449" s="176"/>
      <c r="EK449" s="176"/>
      <c r="EL449" s="176"/>
      <c r="EM449" s="176"/>
      <c r="EN449" s="176"/>
      <c r="EO449" s="176"/>
      <c r="EP449" s="53"/>
      <c r="EQ449" s="50"/>
    </row>
    <row r="450" spans="3:147" s="49" customFormat="1" ht="1.5" customHeight="1">
      <c r="C450" s="53"/>
      <c r="D450" s="53"/>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c r="BB450" s="177"/>
      <c r="BC450" s="177"/>
      <c r="BD450" s="177"/>
      <c r="BE450" s="177"/>
      <c r="BF450" s="177"/>
      <c r="BG450" s="177"/>
      <c r="BH450" s="177"/>
      <c r="BI450" s="177"/>
      <c r="BJ450" s="177"/>
      <c r="BK450" s="177"/>
      <c r="BL450" s="177"/>
      <c r="BM450" s="177"/>
      <c r="BN450" s="177"/>
      <c r="BO450" s="177"/>
      <c r="BP450" s="177"/>
      <c r="BQ450" s="177"/>
      <c r="BR450" s="177"/>
      <c r="BS450" s="177"/>
      <c r="BT450" s="177"/>
      <c r="BU450" s="177"/>
      <c r="BV450" s="53"/>
      <c r="BW450" s="53"/>
      <c r="BX450" s="53"/>
      <c r="BY450" s="177"/>
      <c r="BZ450" s="177"/>
      <c r="CA450" s="177"/>
      <c r="CB450" s="177"/>
      <c r="CC450" s="177"/>
      <c r="CD450" s="177"/>
      <c r="CE450" s="177"/>
      <c r="CF450" s="177"/>
      <c r="CG450" s="177"/>
      <c r="CH450" s="177"/>
      <c r="CI450" s="177"/>
      <c r="CJ450" s="177"/>
      <c r="CK450" s="177"/>
      <c r="CL450" s="177"/>
      <c r="CM450" s="177"/>
      <c r="CN450" s="177"/>
      <c r="CO450" s="177"/>
      <c r="CP450" s="177"/>
      <c r="CQ450" s="177"/>
      <c r="CR450" s="177"/>
      <c r="CS450" s="177"/>
      <c r="CT450" s="177"/>
      <c r="CU450" s="177"/>
      <c r="CV450" s="177"/>
      <c r="CW450" s="177"/>
      <c r="CX450" s="177"/>
      <c r="CY450" s="177"/>
      <c r="CZ450" s="177"/>
      <c r="DA450" s="177"/>
      <c r="DB450" s="177"/>
      <c r="DC450" s="177"/>
      <c r="DD450" s="177"/>
      <c r="DE450" s="177"/>
      <c r="DF450" s="177"/>
      <c r="DG450" s="177"/>
      <c r="DH450" s="177"/>
      <c r="DI450" s="177"/>
      <c r="DJ450" s="177"/>
      <c r="DK450" s="177"/>
      <c r="DL450" s="177"/>
      <c r="DM450" s="177"/>
      <c r="DN450" s="177"/>
      <c r="DO450" s="177"/>
      <c r="DP450" s="177"/>
      <c r="DQ450" s="177"/>
      <c r="DR450" s="177"/>
      <c r="DS450" s="177"/>
      <c r="DT450" s="177"/>
      <c r="DU450" s="177"/>
      <c r="DV450" s="177"/>
      <c r="DW450" s="177"/>
      <c r="DX450" s="177"/>
      <c r="DY450" s="177"/>
      <c r="DZ450" s="177"/>
      <c r="EA450" s="177"/>
      <c r="EB450" s="177"/>
      <c r="EC450" s="177"/>
      <c r="ED450" s="177"/>
      <c r="EE450" s="177"/>
      <c r="EF450" s="177"/>
      <c r="EG450" s="177"/>
      <c r="EH450" s="177"/>
      <c r="EI450" s="177"/>
      <c r="EJ450" s="177"/>
      <c r="EK450" s="177"/>
      <c r="EL450" s="177"/>
      <c r="EM450" s="177"/>
      <c r="EN450" s="177"/>
      <c r="EO450" s="177"/>
      <c r="EP450" s="53"/>
      <c r="EQ450" s="50"/>
    </row>
    <row r="451" spans="3:147" s="49" customFormat="1" ht="1.5" customHeight="1">
      <c r="C451" s="64"/>
      <c r="D451" s="53"/>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6"/>
      <c r="AL451" s="176"/>
      <c r="AM451" s="176"/>
      <c r="AN451" s="176"/>
      <c r="AO451" s="176"/>
      <c r="AP451" s="176"/>
      <c r="AQ451" s="176"/>
      <c r="AR451" s="176"/>
      <c r="AS451" s="176"/>
      <c r="AT451" s="176"/>
      <c r="AU451" s="176"/>
      <c r="AV451" s="176"/>
      <c r="AW451" s="176"/>
      <c r="AX451" s="176"/>
      <c r="AY451" s="176"/>
      <c r="AZ451" s="176"/>
      <c r="BA451" s="176"/>
      <c r="BB451" s="176"/>
      <c r="BC451" s="176"/>
      <c r="BD451" s="176"/>
      <c r="BE451" s="176"/>
      <c r="BF451" s="176"/>
      <c r="BG451" s="176"/>
      <c r="BH451" s="176"/>
      <c r="BI451" s="176"/>
      <c r="BJ451" s="176"/>
      <c r="BK451" s="176"/>
      <c r="BL451" s="176"/>
      <c r="BM451" s="176"/>
      <c r="BN451" s="176"/>
      <c r="BO451" s="176"/>
      <c r="BP451" s="176"/>
      <c r="BQ451" s="176"/>
      <c r="BR451" s="176"/>
      <c r="BS451" s="176"/>
      <c r="BT451" s="176"/>
      <c r="BU451" s="176"/>
      <c r="BV451" s="53"/>
      <c r="BW451" s="65"/>
      <c r="BX451" s="65"/>
      <c r="BY451" s="65"/>
      <c r="BZ451" s="175"/>
      <c r="CA451" s="175"/>
      <c r="CB451" s="175"/>
      <c r="CC451" s="175"/>
      <c r="CD451" s="175"/>
      <c r="CE451" s="175"/>
      <c r="CF451" s="175"/>
      <c r="CG451" s="175"/>
      <c r="CH451" s="175"/>
      <c r="CI451" s="175"/>
      <c r="CJ451" s="175"/>
      <c r="CK451" s="175"/>
      <c r="CL451" s="175"/>
      <c r="CM451" s="175"/>
      <c r="CN451" s="175"/>
      <c r="CO451" s="175"/>
      <c r="CP451" s="175"/>
      <c r="CQ451" s="175"/>
      <c r="CR451" s="175"/>
      <c r="CS451" s="175"/>
      <c r="CT451" s="175"/>
      <c r="CU451" s="175"/>
      <c r="CV451" s="175"/>
      <c r="CW451" s="175"/>
      <c r="CX451" s="175"/>
      <c r="CY451" s="175"/>
      <c r="CZ451" s="175"/>
      <c r="DA451" s="175"/>
      <c r="DB451" s="175"/>
      <c r="DC451" s="175"/>
      <c r="DD451" s="175"/>
      <c r="DE451" s="175"/>
      <c r="DF451" s="175"/>
      <c r="DG451" s="175"/>
      <c r="DH451" s="175"/>
      <c r="DI451" s="175"/>
      <c r="DJ451" s="175"/>
      <c r="DK451" s="175"/>
      <c r="DL451" s="175"/>
      <c r="DM451" s="175"/>
      <c r="DN451" s="175"/>
      <c r="DO451" s="175"/>
      <c r="DP451" s="175"/>
      <c r="DQ451" s="175"/>
      <c r="DR451" s="175"/>
      <c r="DS451" s="175"/>
      <c r="DT451" s="175"/>
      <c r="DU451" s="175"/>
      <c r="DV451" s="175"/>
      <c r="DW451" s="175"/>
      <c r="DX451" s="175"/>
      <c r="DY451" s="175"/>
      <c r="DZ451" s="175"/>
      <c r="EA451" s="175"/>
      <c r="EB451" s="175"/>
      <c r="EC451" s="175"/>
      <c r="ED451" s="175"/>
      <c r="EE451" s="175"/>
      <c r="EF451" s="175"/>
      <c r="EG451" s="175"/>
      <c r="EH451" s="175"/>
      <c r="EI451" s="175"/>
      <c r="EJ451" s="175"/>
      <c r="EK451" s="175"/>
      <c r="EL451" s="175"/>
      <c r="EM451" s="175"/>
      <c r="EN451" s="175"/>
      <c r="EO451" s="175"/>
      <c r="EP451" s="53"/>
      <c r="EQ451" s="50"/>
    </row>
    <row r="452" spans="3:147" s="49" customFormat="1" ht="1.5" customHeight="1">
      <c r="C452" s="64"/>
      <c r="D452" s="53"/>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76"/>
      <c r="AL452" s="176"/>
      <c r="AM452" s="176"/>
      <c r="AN452" s="176"/>
      <c r="AO452" s="176"/>
      <c r="AP452" s="176"/>
      <c r="AQ452" s="176"/>
      <c r="AR452" s="176"/>
      <c r="AS452" s="176"/>
      <c r="AT452" s="176"/>
      <c r="AU452" s="176"/>
      <c r="AV452" s="176"/>
      <c r="AW452" s="176"/>
      <c r="AX452" s="176"/>
      <c r="AY452" s="176"/>
      <c r="AZ452" s="176"/>
      <c r="BA452" s="176"/>
      <c r="BB452" s="176"/>
      <c r="BC452" s="176"/>
      <c r="BD452" s="176"/>
      <c r="BE452" s="176"/>
      <c r="BF452" s="176"/>
      <c r="BG452" s="176"/>
      <c r="BH452" s="176"/>
      <c r="BI452" s="176"/>
      <c r="BJ452" s="176"/>
      <c r="BK452" s="176"/>
      <c r="BL452" s="176"/>
      <c r="BM452" s="176"/>
      <c r="BN452" s="176"/>
      <c r="BO452" s="176"/>
      <c r="BP452" s="176"/>
      <c r="BQ452" s="176"/>
      <c r="BR452" s="176"/>
      <c r="BS452" s="176"/>
      <c r="BT452" s="176"/>
      <c r="BU452" s="176"/>
      <c r="BV452" s="53"/>
      <c r="BW452" s="53"/>
      <c r="BX452" s="53"/>
      <c r="BY452" s="53"/>
      <c r="BZ452" s="176"/>
      <c r="CA452" s="176"/>
      <c r="CB452" s="176"/>
      <c r="CC452" s="176"/>
      <c r="CD452" s="176"/>
      <c r="CE452" s="176"/>
      <c r="CF452" s="176"/>
      <c r="CG452" s="176"/>
      <c r="CH452" s="176"/>
      <c r="CI452" s="176"/>
      <c r="CJ452" s="176"/>
      <c r="CK452" s="176"/>
      <c r="CL452" s="176"/>
      <c r="CM452" s="176"/>
      <c r="CN452" s="176"/>
      <c r="CO452" s="176"/>
      <c r="CP452" s="176"/>
      <c r="CQ452" s="176"/>
      <c r="CR452" s="176"/>
      <c r="CS452" s="176"/>
      <c r="CT452" s="176"/>
      <c r="CU452" s="176"/>
      <c r="CV452" s="176"/>
      <c r="CW452" s="176"/>
      <c r="CX452" s="176"/>
      <c r="CY452" s="176"/>
      <c r="CZ452" s="176"/>
      <c r="DA452" s="176"/>
      <c r="DB452" s="176"/>
      <c r="DC452" s="176"/>
      <c r="DD452" s="176"/>
      <c r="DE452" s="176"/>
      <c r="DF452" s="176"/>
      <c r="DG452" s="176"/>
      <c r="DH452" s="176"/>
      <c r="DI452" s="176"/>
      <c r="DJ452" s="176"/>
      <c r="DK452" s="176"/>
      <c r="DL452" s="176"/>
      <c r="DM452" s="176"/>
      <c r="DN452" s="176"/>
      <c r="DO452" s="176"/>
      <c r="DP452" s="176"/>
      <c r="DQ452" s="176"/>
      <c r="DR452" s="176"/>
      <c r="DS452" s="176"/>
      <c r="DT452" s="176"/>
      <c r="DU452" s="176"/>
      <c r="DV452" s="176"/>
      <c r="DW452" s="176"/>
      <c r="DX452" s="176"/>
      <c r="DY452" s="176"/>
      <c r="DZ452" s="176"/>
      <c r="EA452" s="176"/>
      <c r="EB452" s="176"/>
      <c r="EC452" s="176"/>
      <c r="ED452" s="176"/>
      <c r="EE452" s="176"/>
      <c r="EF452" s="176"/>
      <c r="EG452" s="176"/>
      <c r="EH452" s="176"/>
      <c r="EI452" s="176"/>
      <c r="EJ452" s="176"/>
      <c r="EK452" s="176"/>
      <c r="EL452" s="176"/>
      <c r="EM452" s="176"/>
      <c r="EN452" s="176"/>
      <c r="EO452" s="176"/>
      <c r="EP452" s="53"/>
      <c r="EQ452" s="50"/>
    </row>
    <row r="453" spans="3:147" s="49" customFormat="1" ht="1.5" customHeight="1">
      <c r="C453" s="64"/>
      <c r="D453" s="53"/>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c r="AH453" s="176"/>
      <c r="AI453" s="176"/>
      <c r="AJ453" s="176"/>
      <c r="AK453" s="176"/>
      <c r="AL453" s="176"/>
      <c r="AM453" s="176"/>
      <c r="AN453" s="176"/>
      <c r="AO453" s="176"/>
      <c r="AP453" s="176"/>
      <c r="AQ453" s="176"/>
      <c r="AR453" s="176"/>
      <c r="AS453" s="176"/>
      <c r="AT453" s="176"/>
      <c r="AU453" s="176"/>
      <c r="AV453" s="176"/>
      <c r="AW453" s="176"/>
      <c r="AX453" s="176"/>
      <c r="AY453" s="176"/>
      <c r="AZ453" s="176"/>
      <c r="BA453" s="176"/>
      <c r="BB453" s="176"/>
      <c r="BC453" s="176"/>
      <c r="BD453" s="176"/>
      <c r="BE453" s="176"/>
      <c r="BF453" s="176"/>
      <c r="BG453" s="176"/>
      <c r="BH453" s="176"/>
      <c r="BI453" s="176"/>
      <c r="BJ453" s="176"/>
      <c r="BK453" s="176"/>
      <c r="BL453" s="176"/>
      <c r="BM453" s="176"/>
      <c r="BN453" s="176"/>
      <c r="BO453" s="176"/>
      <c r="BP453" s="176"/>
      <c r="BQ453" s="176"/>
      <c r="BR453" s="176"/>
      <c r="BS453" s="176"/>
      <c r="BT453" s="176"/>
      <c r="BU453" s="176"/>
      <c r="BV453" s="53"/>
      <c r="BW453" s="53"/>
      <c r="BX453" s="53"/>
      <c r="BY453" s="53"/>
      <c r="BZ453" s="176"/>
      <c r="CA453" s="176"/>
      <c r="CB453" s="176"/>
      <c r="CC453" s="176"/>
      <c r="CD453" s="176"/>
      <c r="CE453" s="176"/>
      <c r="CF453" s="176"/>
      <c r="CG453" s="176"/>
      <c r="CH453" s="176"/>
      <c r="CI453" s="176"/>
      <c r="CJ453" s="176"/>
      <c r="CK453" s="176"/>
      <c r="CL453" s="176"/>
      <c r="CM453" s="176"/>
      <c r="CN453" s="176"/>
      <c r="CO453" s="176"/>
      <c r="CP453" s="176"/>
      <c r="CQ453" s="176"/>
      <c r="CR453" s="176"/>
      <c r="CS453" s="176"/>
      <c r="CT453" s="176"/>
      <c r="CU453" s="176"/>
      <c r="CV453" s="176"/>
      <c r="CW453" s="176"/>
      <c r="CX453" s="176"/>
      <c r="CY453" s="176"/>
      <c r="CZ453" s="176"/>
      <c r="DA453" s="176"/>
      <c r="DB453" s="176"/>
      <c r="DC453" s="176"/>
      <c r="DD453" s="176"/>
      <c r="DE453" s="176"/>
      <c r="DF453" s="176"/>
      <c r="DG453" s="176"/>
      <c r="DH453" s="176"/>
      <c r="DI453" s="176"/>
      <c r="DJ453" s="176"/>
      <c r="DK453" s="176"/>
      <c r="DL453" s="176"/>
      <c r="DM453" s="176"/>
      <c r="DN453" s="176"/>
      <c r="DO453" s="176"/>
      <c r="DP453" s="176"/>
      <c r="DQ453" s="176"/>
      <c r="DR453" s="176"/>
      <c r="DS453" s="176"/>
      <c r="DT453" s="176"/>
      <c r="DU453" s="176"/>
      <c r="DV453" s="176"/>
      <c r="DW453" s="176"/>
      <c r="DX453" s="176"/>
      <c r="DY453" s="176"/>
      <c r="DZ453" s="176"/>
      <c r="EA453" s="176"/>
      <c r="EB453" s="176"/>
      <c r="EC453" s="176"/>
      <c r="ED453" s="176"/>
      <c r="EE453" s="176"/>
      <c r="EF453" s="176"/>
      <c r="EG453" s="176"/>
      <c r="EH453" s="176"/>
      <c r="EI453" s="176"/>
      <c r="EJ453" s="176"/>
      <c r="EK453" s="176"/>
      <c r="EL453" s="176"/>
      <c r="EM453" s="176"/>
      <c r="EN453" s="176"/>
      <c r="EO453" s="176"/>
      <c r="EP453" s="53"/>
      <c r="EQ453" s="50"/>
    </row>
    <row r="454" spans="3:147" s="49" customFormat="1" ht="1.5" customHeight="1">
      <c r="C454" s="64"/>
      <c r="D454" s="53"/>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c r="BB454" s="177"/>
      <c r="BC454" s="177"/>
      <c r="BD454" s="177"/>
      <c r="BE454" s="177"/>
      <c r="BF454" s="177"/>
      <c r="BG454" s="177"/>
      <c r="BH454" s="177"/>
      <c r="BI454" s="177"/>
      <c r="BJ454" s="177"/>
      <c r="BK454" s="177"/>
      <c r="BL454" s="177"/>
      <c r="BM454" s="177"/>
      <c r="BN454" s="177"/>
      <c r="BO454" s="177"/>
      <c r="BP454" s="177"/>
      <c r="BQ454" s="177"/>
      <c r="BR454" s="177"/>
      <c r="BS454" s="177"/>
      <c r="BT454" s="177"/>
      <c r="BU454" s="177"/>
      <c r="BV454" s="53"/>
      <c r="BW454" s="53"/>
      <c r="BX454" s="53"/>
      <c r="BY454" s="53"/>
      <c r="BZ454" s="177"/>
      <c r="CA454" s="177"/>
      <c r="CB454" s="177"/>
      <c r="CC454" s="177"/>
      <c r="CD454" s="177"/>
      <c r="CE454" s="177"/>
      <c r="CF454" s="177"/>
      <c r="CG454" s="177"/>
      <c r="CH454" s="177"/>
      <c r="CI454" s="177"/>
      <c r="CJ454" s="177"/>
      <c r="CK454" s="177"/>
      <c r="CL454" s="177"/>
      <c r="CM454" s="177"/>
      <c r="CN454" s="177"/>
      <c r="CO454" s="177"/>
      <c r="CP454" s="177"/>
      <c r="CQ454" s="177"/>
      <c r="CR454" s="177"/>
      <c r="CS454" s="177"/>
      <c r="CT454" s="177"/>
      <c r="CU454" s="177"/>
      <c r="CV454" s="177"/>
      <c r="CW454" s="177"/>
      <c r="CX454" s="177"/>
      <c r="CY454" s="177"/>
      <c r="CZ454" s="177"/>
      <c r="DA454" s="177"/>
      <c r="DB454" s="177"/>
      <c r="DC454" s="177"/>
      <c r="DD454" s="177"/>
      <c r="DE454" s="177"/>
      <c r="DF454" s="177"/>
      <c r="DG454" s="177"/>
      <c r="DH454" s="177"/>
      <c r="DI454" s="177"/>
      <c r="DJ454" s="177"/>
      <c r="DK454" s="177"/>
      <c r="DL454" s="177"/>
      <c r="DM454" s="177"/>
      <c r="DN454" s="177"/>
      <c r="DO454" s="177"/>
      <c r="DP454" s="177"/>
      <c r="DQ454" s="177"/>
      <c r="DR454" s="177"/>
      <c r="DS454" s="177"/>
      <c r="DT454" s="177"/>
      <c r="DU454" s="177"/>
      <c r="DV454" s="177"/>
      <c r="DW454" s="177"/>
      <c r="DX454" s="177"/>
      <c r="DY454" s="177"/>
      <c r="DZ454" s="177"/>
      <c r="EA454" s="177"/>
      <c r="EB454" s="177"/>
      <c r="EC454" s="177"/>
      <c r="ED454" s="177"/>
      <c r="EE454" s="177"/>
      <c r="EF454" s="177"/>
      <c r="EG454" s="177"/>
      <c r="EH454" s="177"/>
      <c r="EI454" s="177"/>
      <c r="EJ454" s="177"/>
      <c r="EK454" s="177"/>
      <c r="EL454" s="177"/>
      <c r="EM454" s="177"/>
      <c r="EN454" s="177"/>
      <c r="EO454" s="177"/>
      <c r="EP454" s="53"/>
      <c r="EQ454" s="50"/>
    </row>
    <row r="455" spans="3:147" s="49" customFormat="1" ht="1.5" customHeight="1">
      <c r="C455" s="69"/>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c r="BN455" s="53"/>
      <c r="BO455" s="53"/>
      <c r="BP455" s="53"/>
      <c r="BQ455" s="53"/>
      <c r="BR455" s="53"/>
      <c r="BS455" s="53"/>
      <c r="BT455" s="53"/>
      <c r="BU455" s="53"/>
      <c r="BV455" s="53"/>
      <c r="BW455" s="53"/>
      <c r="BX455" s="53"/>
      <c r="BY455" s="53"/>
      <c r="BZ455" s="53"/>
      <c r="CA455" s="53"/>
      <c r="CB455" s="53"/>
      <c r="CC455" s="53"/>
      <c r="CD455" s="53"/>
      <c r="CE455" s="53"/>
      <c r="CF455" s="53"/>
      <c r="CG455" s="53"/>
      <c r="CH455" s="53"/>
      <c r="CI455" s="53"/>
      <c r="CJ455" s="53"/>
      <c r="CK455" s="53"/>
      <c r="CL455" s="53"/>
      <c r="CM455" s="53"/>
      <c r="CN455" s="53"/>
      <c r="CO455" s="53"/>
      <c r="CP455" s="53"/>
      <c r="CQ455" s="53"/>
      <c r="CR455" s="53"/>
      <c r="CS455" s="53"/>
      <c r="CT455" s="53"/>
      <c r="CU455" s="53"/>
      <c r="CV455" s="53"/>
      <c r="CW455" s="53"/>
      <c r="CX455" s="53"/>
      <c r="CY455" s="53"/>
      <c r="CZ455" s="53"/>
      <c r="DA455" s="53"/>
      <c r="DB455" s="53"/>
      <c r="DC455" s="53"/>
      <c r="DD455" s="53"/>
      <c r="DE455" s="53"/>
      <c r="DF455" s="53"/>
      <c r="DG455" s="53"/>
      <c r="DH455" s="53"/>
      <c r="DI455" s="53"/>
      <c r="DJ455" s="53"/>
      <c r="DK455" s="53"/>
      <c r="DL455" s="53"/>
      <c r="DM455" s="53"/>
      <c r="DN455" s="53"/>
      <c r="DO455" s="53"/>
      <c r="DP455" s="53"/>
      <c r="DQ455" s="53"/>
      <c r="DR455" s="53"/>
      <c r="DS455" s="53"/>
      <c r="DT455" s="53"/>
      <c r="DU455" s="53"/>
      <c r="DV455" s="53"/>
      <c r="DW455" s="53"/>
      <c r="DX455" s="53"/>
      <c r="DY455" s="53"/>
      <c r="DZ455" s="53"/>
      <c r="EA455" s="53"/>
      <c r="EB455" s="53"/>
      <c r="EC455" s="53"/>
      <c r="ED455" s="53"/>
      <c r="EE455" s="53"/>
      <c r="EF455" s="53"/>
      <c r="EG455" s="53"/>
      <c r="EH455" s="53"/>
      <c r="EI455" s="53"/>
      <c r="EJ455" s="53"/>
      <c r="EK455" s="53"/>
      <c r="EL455" s="53"/>
      <c r="EM455" s="53"/>
      <c r="EN455" s="53"/>
      <c r="EO455" s="53"/>
      <c r="EP455" s="53"/>
      <c r="EQ455" s="50"/>
    </row>
    <row r="456" spans="3:147" s="49" customFormat="1" ht="1.5" customHeight="1">
      <c r="C456" s="179" t="s">
        <v>69</v>
      </c>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53"/>
      <c r="BB456" s="53"/>
      <c r="BC456" s="53"/>
      <c r="BD456" s="53"/>
      <c r="BE456" s="53"/>
      <c r="BF456" s="178" t="s">
        <v>55</v>
      </c>
      <c r="BG456" s="178"/>
      <c r="BH456" s="178"/>
      <c r="BI456" s="178"/>
      <c r="BJ456" s="178"/>
      <c r="BK456" s="178"/>
      <c r="BL456" s="53"/>
      <c r="BM456" s="53"/>
      <c r="BN456" s="53"/>
      <c r="BO456" s="53"/>
      <c r="BP456" s="53"/>
      <c r="BQ456" s="53"/>
      <c r="BR456" s="53"/>
      <c r="BS456" s="53"/>
      <c r="BT456" s="53"/>
      <c r="BU456" s="64"/>
      <c r="BV456" s="64"/>
      <c r="BW456" s="179" t="s">
        <v>133</v>
      </c>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53"/>
      <c r="DV456" s="53"/>
      <c r="DW456" s="53"/>
      <c r="DX456" s="53"/>
      <c r="DY456" s="53"/>
      <c r="DZ456" s="178" t="s">
        <v>55</v>
      </c>
      <c r="EA456" s="178"/>
      <c r="EB456" s="178"/>
      <c r="EC456" s="178"/>
      <c r="ED456" s="178"/>
      <c r="EE456" s="178"/>
      <c r="EF456" s="53"/>
      <c r="EG456" s="53"/>
      <c r="EH456" s="53"/>
      <c r="EI456" s="53"/>
      <c r="EJ456" s="53"/>
      <c r="EK456" s="53"/>
      <c r="EL456" s="53"/>
      <c r="EM456" s="53"/>
      <c r="EN456" s="53"/>
      <c r="EO456" s="64"/>
      <c r="EP456" s="53"/>
      <c r="EQ456" s="50"/>
    </row>
    <row r="457" spans="3:147" s="49" customFormat="1" ht="1.5" customHeight="1">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53"/>
      <c r="BB457" s="53"/>
      <c r="BC457" s="53"/>
      <c r="BD457" s="171"/>
      <c r="BE457" s="172"/>
      <c r="BF457" s="178"/>
      <c r="BG457" s="178"/>
      <c r="BH457" s="178"/>
      <c r="BI457" s="178"/>
      <c r="BJ457" s="178"/>
      <c r="BK457" s="178"/>
      <c r="BL457" s="53"/>
      <c r="BM457" s="53"/>
      <c r="BN457" s="53"/>
      <c r="BO457" s="53"/>
      <c r="BP457" s="53"/>
      <c r="BQ457" s="53"/>
      <c r="BR457" s="53"/>
      <c r="BS457" s="53"/>
      <c r="BT457" s="53"/>
      <c r="BU457" s="64"/>
      <c r="BV457" s="64"/>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53"/>
      <c r="DV457" s="53"/>
      <c r="DW457" s="53"/>
      <c r="DX457" s="171"/>
      <c r="DY457" s="172"/>
      <c r="DZ457" s="178"/>
      <c r="EA457" s="178"/>
      <c r="EB457" s="178"/>
      <c r="EC457" s="178"/>
      <c r="ED457" s="178"/>
      <c r="EE457" s="178"/>
      <c r="EF457" s="53"/>
      <c r="EG457" s="53"/>
      <c r="EH457" s="53"/>
      <c r="EI457" s="53"/>
      <c r="EJ457" s="53"/>
      <c r="EK457" s="53"/>
      <c r="EL457" s="53"/>
      <c r="EM457" s="53"/>
      <c r="EN457" s="53"/>
      <c r="EO457" s="64"/>
      <c r="EP457" s="53"/>
      <c r="EQ457" s="50"/>
    </row>
    <row r="458" spans="3:147" s="49" customFormat="1" ht="1.5" customHeight="1">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53"/>
      <c r="BB458" s="53"/>
      <c r="BC458" s="53"/>
      <c r="BD458" s="173"/>
      <c r="BE458" s="174"/>
      <c r="BF458" s="178"/>
      <c r="BG458" s="178"/>
      <c r="BH458" s="178"/>
      <c r="BI458" s="178"/>
      <c r="BJ458" s="178"/>
      <c r="BK458" s="178"/>
      <c r="BL458" s="53"/>
      <c r="BM458" s="53"/>
      <c r="BN458" s="53"/>
      <c r="BO458" s="53"/>
      <c r="BP458" s="53"/>
      <c r="BQ458" s="53"/>
      <c r="BR458" s="53"/>
      <c r="BS458" s="53"/>
      <c r="BT458" s="53"/>
      <c r="BU458" s="64"/>
      <c r="BV458" s="64"/>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53"/>
      <c r="DV458" s="53"/>
      <c r="DW458" s="53"/>
      <c r="DX458" s="173"/>
      <c r="DY458" s="174"/>
      <c r="DZ458" s="178"/>
      <c r="EA458" s="178"/>
      <c r="EB458" s="178"/>
      <c r="EC458" s="178"/>
      <c r="ED458" s="178"/>
      <c r="EE458" s="178"/>
      <c r="EF458" s="53"/>
      <c r="EG458" s="53"/>
      <c r="EH458" s="53"/>
      <c r="EI458" s="53"/>
      <c r="EJ458" s="53"/>
      <c r="EK458" s="53"/>
      <c r="EL458" s="53"/>
      <c r="EM458" s="53"/>
      <c r="EN458" s="53"/>
      <c r="EO458" s="64"/>
      <c r="EP458" s="53"/>
      <c r="EQ458" s="50"/>
    </row>
    <row r="459" spans="3:147" s="49" customFormat="1" ht="1.5" customHeight="1">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53"/>
      <c r="BB459" s="53"/>
      <c r="BC459" s="53"/>
      <c r="BD459" s="53"/>
      <c r="BE459" s="53"/>
      <c r="BF459" s="178"/>
      <c r="BG459" s="178"/>
      <c r="BH459" s="178"/>
      <c r="BI459" s="178"/>
      <c r="BJ459" s="178"/>
      <c r="BK459" s="178"/>
      <c r="BL459" s="53"/>
      <c r="BM459" s="53"/>
      <c r="BN459" s="53"/>
      <c r="BO459" s="64"/>
      <c r="BP459" s="64"/>
      <c r="BQ459" s="64"/>
      <c r="BR459" s="64"/>
      <c r="BS459" s="64"/>
      <c r="BT459" s="64"/>
      <c r="BU459" s="64"/>
      <c r="BV459" s="64"/>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53"/>
      <c r="DV459" s="53"/>
      <c r="DW459" s="53"/>
      <c r="DX459" s="53"/>
      <c r="DY459" s="53"/>
      <c r="DZ459" s="178"/>
      <c r="EA459" s="178"/>
      <c r="EB459" s="178"/>
      <c r="EC459" s="178"/>
      <c r="ED459" s="178"/>
      <c r="EE459" s="178"/>
      <c r="EF459" s="53"/>
      <c r="EG459" s="53"/>
      <c r="EH459" s="53"/>
      <c r="EI459" s="64"/>
      <c r="EJ459" s="64"/>
      <c r="EK459" s="64"/>
      <c r="EL459" s="64"/>
      <c r="EM459" s="64"/>
      <c r="EN459" s="64"/>
      <c r="EO459" s="64"/>
      <c r="EP459" s="53"/>
      <c r="EQ459" s="50"/>
    </row>
    <row r="460" spans="3:147" s="49" customFormat="1" ht="1.5" customHeight="1">
      <c r="C460" s="53"/>
      <c r="D460" s="53"/>
      <c r="E460" s="53"/>
      <c r="F460" s="53"/>
      <c r="G460" s="178" t="s">
        <v>53</v>
      </c>
      <c r="H460" s="178"/>
      <c r="I460" s="178"/>
      <c r="J460" s="178"/>
      <c r="K460" s="179" t="s">
        <v>137</v>
      </c>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66"/>
      <c r="BW460" s="53"/>
      <c r="BX460" s="53"/>
      <c r="BY460" s="53"/>
      <c r="BZ460" s="53"/>
      <c r="CA460" s="178"/>
      <c r="CB460" s="178"/>
      <c r="CC460" s="178"/>
      <c r="CD460" s="178"/>
      <c r="CE460" s="179" t="s">
        <v>145</v>
      </c>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53"/>
      <c r="EQ460" s="50"/>
    </row>
    <row r="461" spans="3:147" s="49" customFormat="1" ht="1.5" customHeight="1">
      <c r="C461" s="53"/>
      <c r="D461" s="53"/>
      <c r="E461" s="171"/>
      <c r="F461" s="172"/>
      <c r="G461" s="178"/>
      <c r="H461" s="178"/>
      <c r="I461" s="178"/>
      <c r="J461" s="178"/>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66"/>
      <c r="BW461" s="53"/>
      <c r="BX461" s="53"/>
      <c r="BY461" s="171"/>
      <c r="BZ461" s="172"/>
      <c r="CA461" s="178"/>
      <c r="CB461" s="178"/>
      <c r="CC461" s="178"/>
      <c r="CD461" s="178"/>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53"/>
      <c r="EQ461" s="50"/>
    </row>
    <row r="462" spans="3:147" s="49" customFormat="1" ht="1.5" customHeight="1">
      <c r="C462" s="53"/>
      <c r="D462" s="53"/>
      <c r="E462" s="173"/>
      <c r="F462" s="174"/>
      <c r="G462" s="178"/>
      <c r="H462" s="178"/>
      <c r="I462" s="178"/>
      <c r="J462" s="178"/>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66"/>
      <c r="BW462" s="53"/>
      <c r="BX462" s="53"/>
      <c r="BY462" s="173"/>
      <c r="BZ462" s="174"/>
      <c r="CA462" s="178"/>
      <c r="CB462" s="178"/>
      <c r="CC462" s="178"/>
      <c r="CD462" s="178"/>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53"/>
      <c r="EQ462" s="50"/>
    </row>
    <row r="463" spans="3:147" s="49" customFormat="1" ht="1.5" customHeight="1">
      <c r="C463" s="53"/>
      <c r="D463" s="53"/>
      <c r="E463" s="53"/>
      <c r="F463" s="53"/>
      <c r="G463" s="178"/>
      <c r="H463" s="178"/>
      <c r="I463" s="178"/>
      <c r="J463" s="178"/>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80"/>
      <c r="AR463" s="180"/>
      <c r="AS463" s="180"/>
      <c r="AT463" s="180"/>
      <c r="AU463" s="180"/>
      <c r="AV463" s="180"/>
      <c r="AW463" s="180"/>
      <c r="AX463" s="180"/>
      <c r="AY463" s="180"/>
      <c r="AZ463" s="180"/>
      <c r="BA463" s="180"/>
      <c r="BB463" s="180"/>
      <c r="BC463" s="180"/>
      <c r="BD463" s="180"/>
      <c r="BE463" s="180"/>
      <c r="BF463" s="180"/>
      <c r="BG463" s="180"/>
      <c r="BH463" s="180"/>
      <c r="BI463" s="180"/>
      <c r="BJ463" s="180"/>
      <c r="BK463" s="180"/>
      <c r="BL463" s="180"/>
      <c r="BM463" s="180"/>
      <c r="BN463" s="180"/>
      <c r="BO463" s="180"/>
      <c r="BP463" s="180"/>
      <c r="BQ463" s="180"/>
      <c r="BR463" s="180"/>
      <c r="BS463" s="180"/>
      <c r="BT463" s="180"/>
      <c r="BU463" s="180"/>
      <c r="BV463" s="64"/>
      <c r="BW463" s="53"/>
      <c r="BX463" s="53"/>
      <c r="BY463" s="53"/>
      <c r="BZ463" s="53"/>
      <c r="CA463" s="178"/>
      <c r="CB463" s="178"/>
      <c r="CC463" s="178"/>
      <c r="CD463" s="178"/>
      <c r="CE463" s="180"/>
      <c r="CF463" s="180"/>
      <c r="CG463" s="180"/>
      <c r="CH463" s="180"/>
      <c r="CI463" s="180"/>
      <c r="CJ463" s="180"/>
      <c r="CK463" s="180"/>
      <c r="CL463" s="180"/>
      <c r="CM463" s="180"/>
      <c r="CN463" s="180"/>
      <c r="CO463" s="180"/>
      <c r="CP463" s="180"/>
      <c r="CQ463" s="180"/>
      <c r="CR463" s="180"/>
      <c r="CS463" s="180"/>
      <c r="CT463" s="180"/>
      <c r="CU463" s="180"/>
      <c r="CV463" s="180"/>
      <c r="CW463" s="180"/>
      <c r="CX463" s="180"/>
      <c r="CY463" s="180"/>
      <c r="CZ463" s="180"/>
      <c r="DA463" s="180"/>
      <c r="DB463" s="180"/>
      <c r="DC463" s="180"/>
      <c r="DD463" s="180"/>
      <c r="DE463" s="180"/>
      <c r="DF463" s="180"/>
      <c r="DG463" s="180"/>
      <c r="DH463" s="180"/>
      <c r="DI463" s="180"/>
      <c r="DJ463" s="180"/>
      <c r="DK463" s="180"/>
      <c r="DL463" s="180"/>
      <c r="DM463" s="180"/>
      <c r="DN463" s="180"/>
      <c r="DO463" s="180"/>
      <c r="DP463" s="180"/>
      <c r="DQ463" s="180"/>
      <c r="DR463" s="180"/>
      <c r="DS463" s="180"/>
      <c r="DT463" s="180"/>
      <c r="DU463" s="180"/>
      <c r="DV463" s="180"/>
      <c r="DW463" s="180"/>
      <c r="DX463" s="180"/>
      <c r="DY463" s="180"/>
      <c r="DZ463" s="180"/>
      <c r="EA463" s="180"/>
      <c r="EB463" s="180"/>
      <c r="EC463" s="180"/>
      <c r="ED463" s="180"/>
      <c r="EE463" s="180"/>
      <c r="EF463" s="180"/>
      <c r="EG463" s="180"/>
      <c r="EH463" s="180"/>
      <c r="EI463" s="180"/>
      <c r="EJ463" s="180"/>
      <c r="EK463" s="180"/>
      <c r="EL463" s="180"/>
      <c r="EM463" s="180"/>
      <c r="EN463" s="180"/>
      <c r="EO463" s="180"/>
      <c r="EP463" s="53"/>
      <c r="EQ463" s="50"/>
    </row>
    <row r="464" spans="3:147" s="49" customFormat="1" ht="1.5" customHeight="1">
      <c r="C464" s="64"/>
      <c r="D464" s="64"/>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6"/>
      <c r="AN464" s="176"/>
      <c r="AO464" s="176"/>
      <c r="AP464" s="176"/>
      <c r="AQ464" s="176"/>
      <c r="AR464" s="176"/>
      <c r="AS464" s="176"/>
      <c r="AT464" s="176"/>
      <c r="AU464" s="176"/>
      <c r="AV464" s="176"/>
      <c r="AW464" s="176"/>
      <c r="AX464" s="176"/>
      <c r="AY464" s="176"/>
      <c r="AZ464" s="176"/>
      <c r="BA464" s="176"/>
      <c r="BB464" s="176"/>
      <c r="BC464" s="176"/>
      <c r="BD464" s="176"/>
      <c r="BE464" s="176"/>
      <c r="BF464" s="176"/>
      <c r="BG464" s="176"/>
      <c r="BH464" s="176"/>
      <c r="BI464" s="176"/>
      <c r="BJ464" s="176"/>
      <c r="BK464" s="176"/>
      <c r="BL464" s="176"/>
      <c r="BM464" s="176"/>
      <c r="BN464" s="176"/>
      <c r="BO464" s="176"/>
      <c r="BP464" s="176"/>
      <c r="BQ464" s="176"/>
      <c r="BR464" s="176"/>
      <c r="BS464" s="176"/>
      <c r="BT464" s="176"/>
      <c r="BU464" s="176"/>
      <c r="BV464" s="68"/>
      <c r="BW464" s="64"/>
      <c r="BX464" s="64"/>
      <c r="BY464" s="176"/>
      <c r="BZ464" s="176"/>
      <c r="CA464" s="176"/>
      <c r="CB464" s="176"/>
      <c r="CC464" s="176"/>
      <c r="CD464" s="176"/>
      <c r="CE464" s="176"/>
      <c r="CF464" s="176"/>
      <c r="CG464" s="176"/>
      <c r="CH464" s="176"/>
      <c r="CI464" s="176"/>
      <c r="CJ464" s="176"/>
      <c r="CK464" s="176"/>
      <c r="CL464" s="176"/>
      <c r="CM464" s="176"/>
      <c r="CN464" s="176"/>
      <c r="CO464" s="176"/>
      <c r="CP464" s="176"/>
      <c r="CQ464" s="176"/>
      <c r="CR464" s="176"/>
      <c r="CS464" s="176"/>
      <c r="CT464" s="176"/>
      <c r="CU464" s="176"/>
      <c r="CV464" s="176"/>
      <c r="CW464" s="176"/>
      <c r="CX464" s="176"/>
      <c r="CY464" s="176"/>
      <c r="CZ464" s="176"/>
      <c r="DA464" s="176"/>
      <c r="DB464" s="176"/>
      <c r="DC464" s="176"/>
      <c r="DD464" s="176"/>
      <c r="DE464" s="176"/>
      <c r="DF464" s="176"/>
      <c r="DG464" s="176"/>
      <c r="DH464" s="176"/>
      <c r="DI464" s="176"/>
      <c r="DJ464" s="176"/>
      <c r="DK464" s="176"/>
      <c r="DL464" s="176"/>
      <c r="DM464" s="176"/>
      <c r="DN464" s="176"/>
      <c r="DO464" s="176"/>
      <c r="DP464" s="176"/>
      <c r="DQ464" s="176"/>
      <c r="DR464" s="176"/>
      <c r="DS464" s="176"/>
      <c r="DT464" s="176"/>
      <c r="DU464" s="176"/>
      <c r="DV464" s="176"/>
      <c r="DW464" s="176"/>
      <c r="DX464" s="176"/>
      <c r="DY464" s="176"/>
      <c r="DZ464" s="176"/>
      <c r="EA464" s="176"/>
      <c r="EB464" s="176"/>
      <c r="EC464" s="176"/>
      <c r="ED464" s="176"/>
      <c r="EE464" s="176"/>
      <c r="EF464" s="176"/>
      <c r="EG464" s="176"/>
      <c r="EH464" s="176"/>
      <c r="EI464" s="176"/>
      <c r="EJ464" s="176"/>
      <c r="EK464" s="176"/>
      <c r="EL464" s="176"/>
      <c r="EM464" s="176"/>
      <c r="EN464" s="176"/>
      <c r="EO464" s="176"/>
      <c r="EP464" s="53"/>
      <c r="EQ464" s="50"/>
    </row>
    <row r="465" spans="3:147" s="49" customFormat="1" ht="1.5" customHeight="1">
      <c r="C465" s="53"/>
      <c r="D465" s="53"/>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c r="AH465" s="176"/>
      <c r="AI465" s="176"/>
      <c r="AJ465" s="176"/>
      <c r="AK465" s="176"/>
      <c r="AL465" s="176"/>
      <c r="AM465" s="176"/>
      <c r="AN465" s="176"/>
      <c r="AO465" s="176"/>
      <c r="AP465" s="176"/>
      <c r="AQ465" s="176"/>
      <c r="AR465" s="176"/>
      <c r="AS465" s="176"/>
      <c r="AT465" s="176"/>
      <c r="AU465" s="176"/>
      <c r="AV465" s="176"/>
      <c r="AW465" s="176"/>
      <c r="AX465" s="176"/>
      <c r="AY465" s="176"/>
      <c r="AZ465" s="176"/>
      <c r="BA465" s="176"/>
      <c r="BB465" s="176"/>
      <c r="BC465" s="176"/>
      <c r="BD465" s="176"/>
      <c r="BE465" s="176"/>
      <c r="BF465" s="176"/>
      <c r="BG465" s="176"/>
      <c r="BH465" s="176"/>
      <c r="BI465" s="176"/>
      <c r="BJ465" s="176"/>
      <c r="BK465" s="176"/>
      <c r="BL465" s="176"/>
      <c r="BM465" s="176"/>
      <c r="BN465" s="176"/>
      <c r="BO465" s="176"/>
      <c r="BP465" s="176"/>
      <c r="BQ465" s="176"/>
      <c r="BR465" s="176"/>
      <c r="BS465" s="176"/>
      <c r="BT465" s="176"/>
      <c r="BU465" s="176"/>
      <c r="BV465" s="53"/>
      <c r="BW465" s="53"/>
      <c r="BX465" s="53"/>
      <c r="BY465" s="176"/>
      <c r="BZ465" s="176"/>
      <c r="CA465" s="176"/>
      <c r="CB465" s="176"/>
      <c r="CC465" s="176"/>
      <c r="CD465" s="176"/>
      <c r="CE465" s="176"/>
      <c r="CF465" s="176"/>
      <c r="CG465" s="176"/>
      <c r="CH465" s="176"/>
      <c r="CI465" s="176"/>
      <c r="CJ465" s="176"/>
      <c r="CK465" s="176"/>
      <c r="CL465" s="176"/>
      <c r="CM465" s="176"/>
      <c r="CN465" s="176"/>
      <c r="CO465" s="176"/>
      <c r="CP465" s="176"/>
      <c r="CQ465" s="176"/>
      <c r="CR465" s="176"/>
      <c r="CS465" s="176"/>
      <c r="CT465" s="176"/>
      <c r="CU465" s="176"/>
      <c r="CV465" s="176"/>
      <c r="CW465" s="176"/>
      <c r="CX465" s="176"/>
      <c r="CY465" s="176"/>
      <c r="CZ465" s="176"/>
      <c r="DA465" s="176"/>
      <c r="DB465" s="176"/>
      <c r="DC465" s="176"/>
      <c r="DD465" s="176"/>
      <c r="DE465" s="176"/>
      <c r="DF465" s="176"/>
      <c r="DG465" s="176"/>
      <c r="DH465" s="176"/>
      <c r="DI465" s="176"/>
      <c r="DJ465" s="176"/>
      <c r="DK465" s="176"/>
      <c r="DL465" s="176"/>
      <c r="DM465" s="176"/>
      <c r="DN465" s="176"/>
      <c r="DO465" s="176"/>
      <c r="DP465" s="176"/>
      <c r="DQ465" s="176"/>
      <c r="DR465" s="176"/>
      <c r="DS465" s="176"/>
      <c r="DT465" s="176"/>
      <c r="DU465" s="176"/>
      <c r="DV465" s="176"/>
      <c r="DW465" s="176"/>
      <c r="DX465" s="176"/>
      <c r="DY465" s="176"/>
      <c r="DZ465" s="176"/>
      <c r="EA465" s="176"/>
      <c r="EB465" s="176"/>
      <c r="EC465" s="176"/>
      <c r="ED465" s="176"/>
      <c r="EE465" s="176"/>
      <c r="EF465" s="176"/>
      <c r="EG465" s="176"/>
      <c r="EH465" s="176"/>
      <c r="EI465" s="176"/>
      <c r="EJ465" s="176"/>
      <c r="EK465" s="176"/>
      <c r="EL465" s="176"/>
      <c r="EM465" s="176"/>
      <c r="EN465" s="176"/>
      <c r="EO465" s="176"/>
      <c r="EP465" s="53"/>
      <c r="EQ465" s="50"/>
    </row>
    <row r="466" spans="3:147" s="49" customFormat="1" ht="1.5" customHeight="1">
      <c r="C466" s="53"/>
      <c r="D466" s="53"/>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c r="AH466" s="176"/>
      <c r="AI466" s="176"/>
      <c r="AJ466" s="176"/>
      <c r="AK466" s="176"/>
      <c r="AL466" s="176"/>
      <c r="AM466" s="176"/>
      <c r="AN466" s="176"/>
      <c r="AO466" s="176"/>
      <c r="AP466" s="176"/>
      <c r="AQ466" s="176"/>
      <c r="AR466" s="176"/>
      <c r="AS466" s="176"/>
      <c r="AT466" s="176"/>
      <c r="AU466" s="176"/>
      <c r="AV466" s="176"/>
      <c r="AW466" s="176"/>
      <c r="AX466" s="176"/>
      <c r="AY466" s="176"/>
      <c r="AZ466" s="176"/>
      <c r="BA466" s="176"/>
      <c r="BB466" s="176"/>
      <c r="BC466" s="176"/>
      <c r="BD466" s="176"/>
      <c r="BE466" s="176"/>
      <c r="BF466" s="176"/>
      <c r="BG466" s="176"/>
      <c r="BH466" s="176"/>
      <c r="BI466" s="176"/>
      <c r="BJ466" s="176"/>
      <c r="BK466" s="176"/>
      <c r="BL466" s="176"/>
      <c r="BM466" s="176"/>
      <c r="BN466" s="176"/>
      <c r="BO466" s="176"/>
      <c r="BP466" s="176"/>
      <c r="BQ466" s="176"/>
      <c r="BR466" s="176"/>
      <c r="BS466" s="176"/>
      <c r="BT466" s="176"/>
      <c r="BU466" s="176"/>
      <c r="BV466" s="53"/>
      <c r="BW466" s="53"/>
      <c r="BX466" s="53"/>
      <c r="BY466" s="176"/>
      <c r="BZ466" s="176"/>
      <c r="CA466" s="176"/>
      <c r="CB466" s="176"/>
      <c r="CC466" s="176"/>
      <c r="CD466" s="176"/>
      <c r="CE466" s="176"/>
      <c r="CF466" s="176"/>
      <c r="CG466" s="176"/>
      <c r="CH466" s="176"/>
      <c r="CI466" s="176"/>
      <c r="CJ466" s="176"/>
      <c r="CK466" s="176"/>
      <c r="CL466" s="176"/>
      <c r="CM466" s="176"/>
      <c r="CN466" s="176"/>
      <c r="CO466" s="176"/>
      <c r="CP466" s="176"/>
      <c r="CQ466" s="176"/>
      <c r="CR466" s="176"/>
      <c r="CS466" s="176"/>
      <c r="CT466" s="176"/>
      <c r="CU466" s="176"/>
      <c r="CV466" s="176"/>
      <c r="CW466" s="176"/>
      <c r="CX466" s="176"/>
      <c r="CY466" s="176"/>
      <c r="CZ466" s="176"/>
      <c r="DA466" s="176"/>
      <c r="DB466" s="176"/>
      <c r="DC466" s="176"/>
      <c r="DD466" s="176"/>
      <c r="DE466" s="176"/>
      <c r="DF466" s="176"/>
      <c r="DG466" s="176"/>
      <c r="DH466" s="176"/>
      <c r="DI466" s="176"/>
      <c r="DJ466" s="176"/>
      <c r="DK466" s="176"/>
      <c r="DL466" s="176"/>
      <c r="DM466" s="176"/>
      <c r="DN466" s="176"/>
      <c r="DO466" s="176"/>
      <c r="DP466" s="176"/>
      <c r="DQ466" s="176"/>
      <c r="DR466" s="176"/>
      <c r="DS466" s="176"/>
      <c r="DT466" s="176"/>
      <c r="DU466" s="176"/>
      <c r="DV466" s="176"/>
      <c r="DW466" s="176"/>
      <c r="DX466" s="176"/>
      <c r="DY466" s="176"/>
      <c r="DZ466" s="176"/>
      <c r="EA466" s="176"/>
      <c r="EB466" s="176"/>
      <c r="EC466" s="176"/>
      <c r="ED466" s="176"/>
      <c r="EE466" s="176"/>
      <c r="EF466" s="176"/>
      <c r="EG466" s="176"/>
      <c r="EH466" s="176"/>
      <c r="EI466" s="176"/>
      <c r="EJ466" s="176"/>
      <c r="EK466" s="176"/>
      <c r="EL466" s="176"/>
      <c r="EM466" s="176"/>
      <c r="EN466" s="176"/>
      <c r="EO466" s="176"/>
      <c r="EP466" s="53"/>
      <c r="EQ466" s="50"/>
    </row>
    <row r="467" spans="3:147" s="49" customFormat="1" ht="1.5" customHeight="1">
      <c r="C467" s="53"/>
      <c r="D467" s="53"/>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c r="BB467" s="177"/>
      <c r="BC467" s="177"/>
      <c r="BD467" s="177"/>
      <c r="BE467" s="177"/>
      <c r="BF467" s="177"/>
      <c r="BG467" s="177"/>
      <c r="BH467" s="177"/>
      <c r="BI467" s="177"/>
      <c r="BJ467" s="177"/>
      <c r="BK467" s="177"/>
      <c r="BL467" s="177"/>
      <c r="BM467" s="177"/>
      <c r="BN467" s="177"/>
      <c r="BO467" s="177"/>
      <c r="BP467" s="177"/>
      <c r="BQ467" s="177"/>
      <c r="BR467" s="177"/>
      <c r="BS467" s="177"/>
      <c r="BT467" s="177"/>
      <c r="BU467" s="177"/>
      <c r="BV467" s="53"/>
      <c r="BW467" s="53"/>
      <c r="BX467" s="53"/>
      <c r="BY467" s="177"/>
      <c r="BZ467" s="177"/>
      <c r="CA467" s="177"/>
      <c r="CB467" s="177"/>
      <c r="CC467" s="177"/>
      <c r="CD467" s="177"/>
      <c r="CE467" s="177"/>
      <c r="CF467" s="177"/>
      <c r="CG467" s="177"/>
      <c r="CH467" s="177"/>
      <c r="CI467" s="177"/>
      <c r="CJ467" s="177"/>
      <c r="CK467" s="177"/>
      <c r="CL467" s="177"/>
      <c r="CM467" s="177"/>
      <c r="CN467" s="177"/>
      <c r="CO467" s="177"/>
      <c r="CP467" s="177"/>
      <c r="CQ467" s="177"/>
      <c r="CR467" s="177"/>
      <c r="CS467" s="177"/>
      <c r="CT467" s="177"/>
      <c r="CU467" s="177"/>
      <c r="CV467" s="177"/>
      <c r="CW467" s="177"/>
      <c r="CX467" s="177"/>
      <c r="CY467" s="177"/>
      <c r="CZ467" s="177"/>
      <c r="DA467" s="177"/>
      <c r="DB467" s="177"/>
      <c r="DC467" s="177"/>
      <c r="DD467" s="177"/>
      <c r="DE467" s="177"/>
      <c r="DF467" s="177"/>
      <c r="DG467" s="177"/>
      <c r="DH467" s="177"/>
      <c r="DI467" s="177"/>
      <c r="DJ467" s="177"/>
      <c r="DK467" s="177"/>
      <c r="DL467" s="177"/>
      <c r="DM467" s="177"/>
      <c r="DN467" s="177"/>
      <c r="DO467" s="177"/>
      <c r="DP467" s="177"/>
      <c r="DQ467" s="177"/>
      <c r="DR467" s="177"/>
      <c r="DS467" s="177"/>
      <c r="DT467" s="177"/>
      <c r="DU467" s="177"/>
      <c r="DV467" s="177"/>
      <c r="DW467" s="177"/>
      <c r="DX467" s="177"/>
      <c r="DY467" s="177"/>
      <c r="DZ467" s="177"/>
      <c r="EA467" s="177"/>
      <c r="EB467" s="177"/>
      <c r="EC467" s="177"/>
      <c r="ED467" s="177"/>
      <c r="EE467" s="177"/>
      <c r="EF467" s="177"/>
      <c r="EG467" s="177"/>
      <c r="EH467" s="177"/>
      <c r="EI467" s="177"/>
      <c r="EJ467" s="177"/>
      <c r="EK467" s="177"/>
      <c r="EL467" s="177"/>
      <c r="EM467" s="177"/>
      <c r="EN467" s="177"/>
      <c r="EO467" s="177"/>
      <c r="EP467" s="53"/>
      <c r="EQ467" s="50"/>
    </row>
    <row r="468" spans="3:147" s="49" customFormat="1" ht="1.5" customHeight="1">
      <c r="C468" s="64"/>
      <c r="D468" s="53"/>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76"/>
      <c r="AL468" s="176"/>
      <c r="AM468" s="176"/>
      <c r="AN468" s="176"/>
      <c r="AO468" s="176"/>
      <c r="AP468" s="176"/>
      <c r="AQ468" s="176"/>
      <c r="AR468" s="176"/>
      <c r="AS468" s="176"/>
      <c r="AT468" s="176"/>
      <c r="AU468" s="176"/>
      <c r="AV468" s="176"/>
      <c r="AW468" s="176"/>
      <c r="AX468" s="176"/>
      <c r="AY468" s="176"/>
      <c r="AZ468" s="176"/>
      <c r="BA468" s="176"/>
      <c r="BB468" s="176"/>
      <c r="BC468" s="176"/>
      <c r="BD468" s="176"/>
      <c r="BE468" s="176"/>
      <c r="BF468" s="176"/>
      <c r="BG468" s="176"/>
      <c r="BH468" s="176"/>
      <c r="BI468" s="176"/>
      <c r="BJ468" s="176"/>
      <c r="BK468" s="176"/>
      <c r="BL468" s="176"/>
      <c r="BM468" s="176"/>
      <c r="BN468" s="176"/>
      <c r="BO468" s="176"/>
      <c r="BP468" s="176"/>
      <c r="BQ468" s="176"/>
      <c r="BR468" s="176"/>
      <c r="BS468" s="176"/>
      <c r="BT468" s="176"/>
      <c r="BU468" s="176"/>
      <c r="BV468" s="53"/>
      <c r="BW468" s="65"/>
      <c r="BX468" s="65"/>
      <c r="BY468" s="65"/>
      <c r="BZ468" s="175"/>
      <c r="CA468" s="175"/>
      <c r="CB468" s="175"/>
      <c r="CC468" s="175"/>
      <c r="CD468" s="175"/>
      <c r="CE468" s="175"/>
      <c r="CF468" s="175"/>
      <c r="CG468" s="175"/>
      <c r="CH468" s="175"/>
      <c r="CI468" s="175"/>
      <c r="CJ468" s="175"/>
      <c r="CK468" s="175"/>
      <c r="CL468" s="175"/>
      <c r="CM468" s="175"/>
      <c r="CN468" s="175"/>
      <c r="CO468" s="175"/>
      <c r="CP468" s="175"/>
      <c r="CQ468" s="175"/>
      <c r="CR468" s="175"/>
      <c r="CS468" s="175"/>
      <c r="CT468" s="175"/>
      <c r="CU468" s="175"/>
      <c r="CV468" s="175"/>
      <c r="CW468" s="175"/>
      <c r="CX468" s="175"/>
      <c r="CY468" s="175"/>
      <c r="CZ468" s="175"/>
      <c r="DA468" s="175"/>
      <c r="DB468" s="175"/>
      <c r="DC468" s="175"/>
      <c r="DD468" s="175"/>
      <c r="DE468" s="175"/>
      <c r="DF468" s="175"/>
      <c r="DG468" s="175"/>
      <c r="DH468" s="175"/>
      <c r="DI468" s="175"/>
      <c r="DJ468" s="175"/>
      <c r="DK468" s="175"/>
      <c r="DL468" s="175"/>
      <c r="DM468" s="175"/>
      <c r="DN468" s="175"/>
      <c r="DO468" s="175"/>
      <c r="DP468" s="175"/>
      <c r="DQ468" s="175"/>
      <c r="DR468" s="175"/>
      <c r="DS468" s="175"/>
      <c r="DT468" s="175"/>
      <c r="DU468" s="175"/>
      <c r="DV468" s="175"/>
      <c r="DW468" s="175"/>
      <c r="DX468" s="175"/>
      <c r="DY468" s="175"/>
      <c r="DZ468" s="175"/>
      <c r="EA468" s="175"/>
      <c r="EB468" s="175"/>
      <c r="EC468" s="175"/>
      <c r="ED468" s="175"/>
      <c r="EE468" s="175"/>
      <c r="EF468" s="175"/>
      <c r="EG468" s="175"/>
      <c r="EH468" s="175"/>
      <c r="EI468" s="175"/>
      <c r="EJ468" s="175"/>
      <c r="EK468" s="175"/>
      <c r="EL468" s="175"/>
      <c r="EM468" s="175"/>
      <c r="EN468" s="175"/>
      <c r="EO468" s="175"/>
      <c r="EP468" s="53"/>
      <c r="EQ468" s="50"/>
    </row>
    <row r="469" spans="3:147" s="49" customFormat="1" ht="1.5" customHeight="1">
      <c r="C469" s="64"/>
      <c r="D469" s="53"/>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6"/>
      <c r="AL469" s="176"/>
      <c r="AM469" s="176"/>
      <c r="AN469" s="176"/>
      <c r="AO469" s="176"/>
      <c r="AP469" s="176"/>
      <c r="AQ469" s="176"/>
      <c r="AR469" s="176"/>
      <c r="AS469" s="176"/>
      <c r="AT469" s="176"/>
      <c r="AU469" s="176"/>
      <c r="AV469" s="176"/>
      <c r="AW469" s="176"/>
      <c r="AX469" s="176"/>
      <c r="AY469" s="176"/>
      <c r="AZ469" s="176"/>
      <c r="BA469" s="176"/>
      <c r="BB469" s="176"/>
      <c r="BC469" s="176"/>
      <c r="BD469" s="176"/>
      <c r="BE469" s="176"/>
      <c r="BF469" s="176"/>
      <c r="BG469" s="176"/>
      <c r="BH469" s="176"/>
      <c r="BI469" s="176"/>
      <c r="BJ469" s="176"/>
      <c r="BK469" s="176"/>
      <c r="BL469" s="176"/>
      <c r="BM469" s="176"/>
      <c r="BN469" s="176"/>
      <c r="BO469" s="176"/>
      <c r="BP469" s="176"/>
      <c r="BQ469" s="176"/>
      <c r="BR469" s="176"/>
      <c r="BS469" s="176"/>
      <c r="BT469" s="176"/>
      <c r="BU469" s="176"/>
      <c r="BV469" s="53"/>
      <c r="BW469" s="53"/>
      <c r="BX469" s="53"/>
      <c r="BY469" s="53"/>
      <c r="BZ469" s="176"/>
      <c r="CA469" s="176"/>
      <c r="CB469" s="176"/>
      <c r="CC469" s="176"/>
      <c r="CD469" s="176"/>
      <c r="CE469" s="176"/>
      <c r="CF469" s="176"/>
      <c r="CG469" s="176"/>
      <c r="CH469" s="176"/>
      <c r="CI469" s="176"/>
      <c r="CJ469" s="176"/>
      <c r="CK469" s="176"/>
      <c r="CL469" s="176"/>
      <c r="CM469" s="176"/>
      <c r="CN469" s="176"/>
      <c r="CO469" s="176"/>
      <c r="CP469" s="176"/>
      <c r="CQ469" s="176"/>
      <c r="CR469" s="176"/>
      <c r="CS469" s="176"/>
      <c r="CT469" s="176"/>
      <c r="CU469" s="176"/>
      <c r="CV469" s="176"/>
      <c r="CW469" s="176"/>
      <c r="CX469" s="176"/>
      <c r="CY469" s="176"/>
      <c r="CZ469" s="176"/>
      <c r="DA469" s="176"/>
      <c r="DB469" s="176"/>
      <c r="DC469" s="176"/>
      <c r="DD469" s="176"/>
      <c r="DE469" s="176"/>
      <c r="DF469" s="176"/>
      <c r="DG469" s="176"/>
      <c r="DH469" s="176"/>
      <c r="DI469" s="176"/>
      <c r="DJ469" s="176"/>
      <c r="DK469" s="176"/>
      <c r="DL469" s="176"/>
      <c r="DM469" s="176"/>
      <c r="DN469" s="176"/>
      <c r="DO469" s="176"/>
      <c r="DP469" s="176"/>
      <c r="DQ469" s="176"/>
      <c r="DR469" s="176"/>
      <c r="DS469" s="176"/>
      <c r="DT469" s="176"/>
      <c r="DU469" s="176"/>
      <c r="DV469" s="176"/>
      <c r="DW469" s="176"/>
      <c r="DX469" s="176"/>
      <c r="DY469" s="176"/>
      <c r="DZ469" s="176"/>
      <c r="EA469" s="176"/>
      <c r="EB469" s="176"/>
      <c r="EC469" s="176"/>
      <c r="ED469" s="176"/>
      <c r="EE469" s="176"/>
      <c r="EF469" s="176"/>
      <c r="EG469" s="176"/>
      <c r="EH469" s="176"/>
      <c r="EI469" s="176"/>
      <c r="EJ469" s="176"/>
      <c r="EK469" s="176"/>
      <c r="EL469" s="176"/>
      <c r="EM469" s="176"/>
      <c r="EN469" s="176"/>
      <c r="EO469" s="176"/>
      <c r="EP469" s="53"/>
      <c r="EQ469" s="50"/>
    </row>
    <row r="470" spans="3:147" s="49" customFormat="1" ht="1.5" customHeight="1">
      <c r="C470" s="64"/>
      <c r="D470" s="53"/>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6"/>
      <c r="AL470" s="176"/>
      <c r="AM470" s="176"/>
      <c r="AN470" s="176"/>
      <c r="AO470" s="176"/>
      <c r="AP470" s="176"/>
      <c r="AQ470" s="176"/>
      <c r="AR470" s="176"/>
      <c r="AS470" s="176"/>
      <c r="AT470" s="176"/>
      <c r="AU470" s="176"/>
      <c r="AV470" s="176"/>
      <c r="AW470" s="176"/>
      <c r="AX470" s="176"/>
      <c r="AY470" s="176"/>
      <c r="AZ470" s="176"/>
      <c r="BA470" s="176"/>
      <c r="BB470" s="176"/>
      <c r="BC470" s="176"/>
      <c r="BD470" s="176"/>
      <c r="BE470" s="176"/>
      <c r="BF470" s="176"/>
      <c r="BG470" s="176"/>
      <c r="BH470" s="176"/>
      <c r="BI470" s="176"/>
      <c r="BJ470" s="176"/>
      <c r="BK470" s="176"/>
      <c r="BL470" s="176"/>
      <c r="BM470" s="176"/>
      <c r="BN470" s="176"/>
      <c r="BO470" s="176"/>
      <c r="BP470" s="176"/>
      <c r="BQ470" s="176"/>
      <c r="BR470" s="176"/>
      <c r="BS470" s="176"/>
      <c r="BT470" s="176"/>
      <c r="BU470" s="176"/>
      <c r="BV470" s="53"/>
      <c r="BW470" s="53"/>
      <c r="BX470" s="53"/>
      <c r="BY470" s="53"/>
      <c r="BZ470" s="176"/>
      <c r="CA470" s="176"/>
      <c r="CB470" s="176"/>
      <c r="CC470" s="176"/>
      <c r="CD470" s="176"/>
      <c r="CE470" s="176"/>
      <c r="CF470" s="176"/>
      <c r="CG470" s="176"/>
      <c r="CH470" s="176"/>
      <c r="CI470" s="176"/>
      <c r="CJ470" s="176"/>
      <c r="CK470" s="176"/>
      <c r="CL470" s="176"/>
      <c r="CM470" s="176"/>
      <c r="CN470" s="176"/>
      <c r="CO470" s="176"/>
      <c r="CP470" s="176"/>
      <c r="CQ470" s="176"/>
      <c r="CR470" s="176"/>
      <c r="CS470" s="176"/>
      <c r="CT470" s="176"/>
      <c r="CU470" s="176"/>
      <c r="CV470" s="176"/>
      <c r="CW470" s="176"/>
      <c r="CX470" s="176"/>
      <c r="CY470" s="176"/>
      <c r="CZ470" s="176"/>
      <c r="DA470" s="176"/>
      <c r="DB470" s="176"/>
      <c r="DC470" s="176"/>
      <c r="DD470" s="176"/>
      <c r="DE470" s="176"/>
      <c r="DF470" s="176"/>
      <c r="DG470" s="176"/>
      <c r="DH470" s="176"/>
      <c r="DI470" s="176"/>
      <c r="DJ470" s="176"/>
      <c r="DK470" s="176"/>
      <c r="DL470" s="176"/>
      <c r="DM470" s="176"/>
      <c r="DN470" s="176"/>
      <c r="DO470" s="176"/>
      <c r="DP470" s="176"/>
      <c r="DQ470" s="176"/>
      <c r="DR470" s="176"/>
      <c r="DS470" s="176"/>
      <c r="DT470" s="176"/>
      <c r="DU470" s="176"/>
      <c r="DV470" s="176"/>
      <c r="DW470" s="176"/>
      <c r="DX470" s="176"/>
      <c r="DY470" s="176"/>
      <c r="DZ470" s="176"/>
      <c r="EA470" s="176"/>
      <c r="EB470" s="176"/>
      <c r="EC470" s="176"/>
      <c r="ED470" s="176"/>
      <c r="EE470" s="176"/>
      <c r="EF470" s="176"/>
      <c r="EG470" s="176"/>
      <c r="EH470" s="176"/>
      <c r="EI470" s="176"/>
      <c r="EJ470" s="176"/>
      <c r="EK470" s="176"/>
      <c r="EL470" s="176"/>
      <c r="EM470" s="176"/>
      <c r="EN470" s="176"/>
      <c r="EO470" s="176"/>
      <c r="EP470" s="53"/>
      <c r="EQ470" s="50"/>
    </row>
    <row r="471" spans="3:147" s="49" customFormat="1" ht="1.5" customHeight="1">
      <c r="C471" s="64"/>
      <c r="D471" s="53"/>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77"/>
      <c r="AL471" s="177"/>
      <c r="AM471" s="177"/>
      <c r="AN471" s="177"/>
      <c r="AO471" s="177"/>
      <c r="AP471" s="177"/>
      <c r="AQ471" s="177"/>
      <c r="AR471" s="177"/>
      <c r="AS471" s="177"/>
      <c r="AT471" s="177"/>
      <c r="AU471" s="177"/>
      <c r="AV471" s="177"/>
      <c r="AW471" s="177"/>
      <c r="AX471" s="177"/>
      <c r="AY471" s="177"/>
      <c r="AZ471" s="177"/>
      <c r="BA471" s="177"/>
      <c r="BB471" s="177"/>
      <c r="BC471" s="177"/>
      <c r="BD471" s="177"/>
      <c r="BE471" s="177"/>
      <c r="BF471" s="177"/>
      <c r="BG471" s="177"/>
      <c r="BH471" s="177"/>
      <c r="BI471" s="177"/>
      <c r="BJ471" s="177"/>
      <c r="BK471" s="177"/>
      <c r="BL471" s="177"/>
      <c r="BM471" s="177"/>
      <c r="BN471" s="177"/>
      <c r="BO471" s="177"/>
      <c r="BP471" s="177"/>
      <c r="BQ471" s="177"/>
      <c r="BR471" s="177"/>
      <c r="BS471" s="177"/>
      <c r="BT471" s="177"/>
      <c r="BU471" s="177"/>
      <c r="BV471" s="53"/>
      <c r="BW471" s="53"/>
      <c r="BX471" s="53"/>
      <c r="BY471" s="53"/>
      <c r="BZ471" s="177"/>
      <c r="CA471" s="177"/>
      <c r="CB471" s="177"/>
      <c r="CC471" s="177"/>
      <c r="CD471" s="177"/>
      <c r="CE471" s="177"/>
      <c r="CF471" s="177"/>
      <c r="CG471" s="177"/>
      <c r="CH471" s="177"/>
      <c r="CI471" s="177"/>
      <c r="CJ471" s="177"/>
      <c r="CK471" s="177"/>
      <c r="CL471" s="177"/>
      <c r="CM471" s="177"/>
      <c r="CN471" s="177"/>
      <c r="CO471" s="177"/>
      <c r="CP471" s="177"/>
      <c r="CQ471" s="177"/>
      <c r="CR471" s="177"/>
      <c r="CS471" s="177"/>
      <c r="CT471" s="177"/>
      <c r="CU471" s="177"/>
      <c r="CV471" s="177"/>
      <c r="CW471" s="177"/>
      <c r="CX471" s="177"/>
      <c r="CY471" s="177"/>
      <c r="CZ471" s="177"/>
      <c r="DA471" s="177"/>
      <c r="DB471" s="177"/>
      <c r="DC471" s="177"/>
      <c r="DD471" s="177"/>
      <c r="DE471" s="177"/>
      <c r="DF471" s="177"/>
      <c r="DG471" s="177"/>
      <c r="DH471" s="177"/>
      <c r="DI471" s="177"/>
      <c r="DJ471" s="177"/>
      <c r="DK471" s="177"/>
      <c r="DL471" s="177"/>
      <c r="DM471" s="177"/>
      <c r="DN471" s="177"/>
      <c r="DO471" s="177"/>
      <c r="DP471" s="177"/>
      <c r="DQ471" s="177"/>
      <c r="DR471" s="177"/>
      <c r="DS471" s="177"/>
      <c r="DT471" s="177"/>
      <c r="DU471" s="177"/>
      <c r="DV471" s="177"/>
      <c r="DW471" s="177"/>
      <c r="DX471" s="177"/>
      <c r="DY471" s="177"/>
      <c r="DZ471" s="177"/>
      <c r="EA471" s="177"/>
      <c r="EB471" s="177"/>
      <c r="EC471" s="177"/>
      <c r="ED471" s="177"/>
      <c r="EE471" s="177"/>
      <c r="EF471" s="177"/>
      <c r="EG471" s="177"/>
      <c r="EH471" s="177"/>
      <c r="EI471" s="177"/>
      <c r="EJ471" s="177"/>
      <c r="EK471" s="177"/>
      <c r="EL471" s="177"/>
      <c r="EM471" s="177"/>
      <c r="EN471" s="177"/>
      <c r="EO471" s="177"/>
      <c r="EP471" s="53"/>
      <c r="EQ471" s="50"/>
    </row>
    <row r="472" spans="3:147" s="49" customFormat="1" ht="1.5" customHeight="1">
      <c r="C472" s="69"/>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c r="BH472" s="53"/>
      <c r="BI472" s="53"/>
      <c r="BJ472" s="53"/>
      <c r="BK472" s="53"/>
      <c r="BL472" s="53"/>
      <c r="BM472" s="53"/>
      <c r="BN472" s="53"/>
      <c r="BO472" s="53"/>
      <c r="BP472" s="53"/>
      <c r="BQ472" s="53"/>
      <c r="BR472" s="53"/>
      <c r="BS472" s="53"/>
      <c r="BT472" s="53"/>
      <c r="BU472" s="53"/>
      <c r="BV472" s="53"/>
      <c r="BW472" s="53"/>
      <c r="BX472" s="53"/>
      <c r="BY472" s="53"/>
      <c r="BZ472" s="53"/>
      <c r="CA472" s="53"/>
      <c r="CB472" s="53"/>
      <c r="CC472" s="53"/>
      <c r="CD472" s="53"/>
      <c r="CE472" s="53"/>
      <c r="CF472" s="53"/>
      <c r="CG472" s="53"/>
      <c r="CH472" s="53"/>
      <c r="CI472" s="53"/>
      <c r="CJ472" s="53"/>
      <c r="CK472" s="53"/>
      <c r="CL472" s="53"/>
      <c r="CM472" s="53"/>
      <c r="CN472" s="53"/>
      <c r="CO472" s="53"/>
      <c r="CP472" s="53"/>
      <c r="CQ472" s="53"/>
      <c r="CR472" s="53"/>
      <c r="CS472" s="53"/>
      <c r="CT472" s="53"/>
      <c r="CU472" s="53"/>
      <c r="CV472" s="53"/>
      <c r="CW472" s="53"/>
      <c r="CX472" s="53"/>
      <c r="CY472" s="53"/>
      <c r="CZ472" s="53"/>
      <c r="DA472" s="53"/>
      <c r="DB472" s="53"/>
      <c r="DC472" s="53"/>
      <c r="DD472" s="53"/>
      <c r="DE472" s="53"/>
      <c r="DF472" s="53"/>
      <c r="DG472" s="53"/>
      <c r="DH472" s="53"/>
      <c r="DI472" s="53"/>
      <c r="DJ472" s="53"/>
      <c r="DK472" s="53"/>
      <c r="DL472" s="53"/>
      <c r="DM472" s="53"/>
      <c r="DN472" s="53"/>
      <c r="DO472" s="53"/>
      <c r="DP472" s="53"/>
      <c r="DQ472" s="53"/>
      <c r="DR472" s="53"/>
      <c r="DS472" s="53"/>
      <c r="DT472" s="53"/>
      <c r="DU472" s="53"/>
      <c r="DV472" s="53"/>
      <c r="DW472" s="53"/>
      <c r="DX472" s="53"/>
      <c r="DY472" s="53"/>
      <c r="DZ472" s="53"/>
      <c r="EA472" s="53"/>
      <c r="EB472" s="53"/>
      <c r="EC472" s="53"/>
      <c r="ED472" s="53"/>
      <c r="EE472" s="53"/>
      <c r="EF472" s="53"/>
      <c r="EG472" s="53"/>
      <c r="EH472" s="53"/>
      <c r="EI472" s="53"/>
      <c r="EJ472" s="53"/>
      <c r="EK472" s="53"/>
      <c r="EL472" s="53"/>
      <c r="EM472" s="53"/>
      <c r="EN472" s="53"/>
      <c r="EO472" s="53"/>
      <c r="EP472" s="53"/>
      <c r="EQ472" s="50"/>
    </row>
    <row r="473" spans="3:147" s="49" customFormat="1" ht="1.5" customHeight="1">
      <c r="C473" s="179" t="s">
        <v>70</v>
      </c>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53"/>
      <c r="BB473" s="53"/>
      <c r="BC473" s="53"/>
      <c r="BD473" s="53"/>
      <c r="BE473" s="53"/>
      <c r="BF473" s="178" t="s">
        <v>55</v>
      </c>
      <c r="BG473" s="178"/>
      <c r="BH473" s="178"/>
      <c r="BI473" s="178"/>
      <c r="BJ473" s="178"/>
      <c r="BK473" s="178"/>
      <c r="BL473" s="53"/>
      <c r="BM473" s="53"/>
      <c r="BN473" s="53"/>
      <c r="BO473" s="53"/>
      <c r="BP473" s="53"/>
      <c r="BQ473" s="53"/>
      <c r="BR473" s="53"/>
      <c r="BS473" s="53"/>
      <c r="BT473" s="53"/>
      <c r="BU473" s="64"/>
      <c r="BV473" s="64"/>
      <c r="BW473" s="179" t="s">
        <v>134</v>
      </c>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53"/>
      <c r="DV473" s="53"/>
      <c r="DW473" s="53"/>
      <c r="DX473" s="53"/>
      <c r="DY473" s="53"/>
      <c r="DZ473" s="178" t="s">
        <v>55</v>
      </c>
      <c r="EA473" s="178"/>
      <c r="EB473" s="178"/>
      <c r="EC473" s="178"/>
      <c r="ED473" s="178"/>
      <c r="EE473" s="178"/>
      <c r="EF473" s="53"/>
      <c r="EG473" s="53"/>
      <c r="EH473" s="53"/>
      <c r="EI473" s="53"/>
      <c r="EJ473" s="53"/>
      <c r="EK473" s="53"/>
      <c r="EL473" s="53"/>
      <c r="EM473" s="53"/>
      <c r="EN473" s="53"/>
      <c r="EO473" s="64"/>
      <c r="EP473" s="53"/>
      <c r="EQ473" s="50"/>
    </row>
    <row r="474" spans="3:147" s="49" customFormat="1" ht="1.5" customHeight="1">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53"/>
      <c r="BB474" s="53"/>
      <c r="BC474" s="53"/>
      <c r="BD474" s="171"/>
      <c r="BE474" s="172"/>
      <c r="BF474" s="178"/>
      <c r="BG474" s="178"/>
      <c r="BH474" s="178"/>
      <c r="BI474" s="178"/>
      <c r="BJ474" s="178"/>
      <c r="BK474" s="178"/>
      <c r="BL474" s="53"/>
      <c r="BM474" s="53"/>
      <c r="BN474" s="53"/>
      <c r="BO474" s="53"/>
      <c r="BP474" s="53"/>
      <c r="BQ474" s="53"/>
      <c r="BR474" s="53"/>
      <c r="BS474" s="53"/>
      <c r="BT474" s="53"/>
      <c r="BU474" s="64"/>
      <c r="BV474" s="64"/>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53"/>
      <c r="DV474" s="53"/>
      <c r="DW474" s="53"/>
      <c r="DX474" s="171"/>
      <c r="DY474" s="172"/>
      <c r="DZ474" s="178"/>
      <c r="EA474" s="178"/>
      <c r="EB474" s="178"/>
      <c r="EC474" s="178"/>
      <c r="ED474" s="178"/>
      <c r="EE474" s="178"/>
      <c r="EF474" s="53"/>
      <c r="EG474" s="53"/>
      <c r="EH474" s="53"/>
      <c r="EI474" s="53"/>
      <c r="EJ474" s="53"/>
      <c r="EK474" s="53"/>
      <c r="EL474" s="53"/>
      <c r="EM474" s="53"/>
      <c r="EN474" s="53"/>
      <c r="EO474" s="64"/>
      <c r="EP474" s="53"/>
      <c r="EQ474" s="50"/>
    </row>
    <row r="475" spans="3:147" s="49" customFormat="1" ht="1.5" customHeight="1">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53"/>
      <c r="BB475" s="53"/>
      <c r="BC475" s="53"/>
      <c r="BD475" s="173"/>
      <c r="BE475" s="174"/>
      <c r="BF475" s="178"/>
      <c r="BG475" s="178"/>
      <c r="BH475" s="178"/>
      <c r="BI475" s="178"/>
      <c r="BJ475" s="178"/>
      <c r="BK475" s="178"/>
      <c r="BL475" s="53"/>
      <c r="BM475" s="53"/>
      <c r="BN475" s="53"/>
      <c r="BO475" s="53"/>
      <c r="BP475" s="53"/>
      <c r="BQ475" s="53"/>
      <c r="BR475" s="53"/>
      <c r="BS475" s="53"/>
      <c r="BT475" s="53"/>
      <c r="BU475" s="64"/>
      <c r="BV475" s="64"/>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53"/>
      <c r="DV475" s="53"/>
      <c r="DW475" s="53"/>
      <c r="DX475" s="173"/>
      <c r="DY475" s="174"/>
      <c r="DZ475" s="178"/>
      <c r="EA475" s="178"/>
      <c r="EB475" s="178"/>
      <c r="EC475" s="178"/>
      <c r="ED475" s="178"/>
      <c r="EE475" s="178"/>
      <c r="EF475" s="53"/>
      <c r="EG475" s="53"/>
      <c r="EH475" s="53"/>
      <c r="EI475" s="53"/>
      <c r="EJ475" s="53"/>
      <c r="EK475" s="53"/>
      <c r="EL475" s="53"/>
      <c r="EM475" s="53"/>
      <c r="EN475" s="53"/>
      <c r="EO475" s="64"/>
      <c r="EP475" s="53"/>
      <c r="EQ475" s="50"/>
    </row>
    <row r="476" spans="3:147" s="49" customFormat="1" ht="1.5" customHeight="1">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53"/>
      <c r="BB476" s="53"/>
      <c r="BC476" s="53"/>
      <c r="BD476" s="53"/>
      <c r="BE476" s="53"/>
      <c r="BF476" s="178"/>
      <c r="BG476" s="178"/>
      <c r="BH476" s="178"/>
      <c r="BI476" s="178"/>
      <c r="BJ476" s="178"/>
      <c r="BK476" s="178"/>
      <c r="BL476" s="53"/>
      <c r="BM476" s="53"/>
      <c r="BN476" s="53"/>
      <c r="BO476" s="64"/>
      <c r="BP476" s="64"/>
      <c r="BQ476" s="64"/>
      <c r="BR476" s="64"/>
      <c r="BS476" s="64"/>
      <c r="BT476" s="64"/>
      <c r="BU476" s="64"/>
      <c r="BV476" s="64"/>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53"/>
      <c r="DV476" s="53"/>
      <c r="DW476" s="53"/>
      <c r="DX476" s="53"/>
      <c r="DY476" s="53"/>
      <c r="DZ476" s="178"/>
      <c r="EA476" s="178"/>
      <c r="EB476" s="178"/>
      <c r="EC476" s="178"/>
      <c r="ED476" s="178"/>
      <c r="EE476" s="178"/>
      <c r="EF476" s="53"/>
      <c r="EG476" s="53"/>
      <c r="EH476" s="53"/>
      <c r="EI476" s="64"/>
      <c r="EJ476" s="64"/>
      <c r="EK476" s="64"/>
      <c r="EL476" s="64"/>
      <c r="EM476" s="64"/>
      <c r="EN476" s="64"/>
      <c r="EO476" s="64"/>
      <c r="EP476" s="53"/>
      <c r="EQ476" s="50"/>
    </row>
    <row r="477" spans="3:147" s="49" customFormat="1" ht="1.5" customHeight="1">
      <c r="C477" s="53"/>
      <c r="D477" s="53"/>
      <c r="E477" s="53"/>
      <c r="F477" s="53"/>
      <c r="G477" s="178" t="s">
        <v>53</v>
      </c>
      <c r="H477" s="178"/>
      <c r="I477" s="178"/>
      <c r="J477" s="178"/>
      <c r="K477" s="179" t="s">
        <v>138</v>
      </c>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66"/>
      <c r="BW477" s="53"/>
      <c r="BX477" s="53"/>
      <c r="BY477" s="53"/>
      <c r="BZ477" s="53"/>
      <c r="CA477" s="178" t="s">
        <v>53</v>
      </c>
      <c r="CB477" s="178"/>
      <c r="CC477" s="178"/>
      <c r="CD477" s="178"/>
      <c r="CE477" s="179" t="s">
        <v>144</v>
      </c>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53"/>
      <c r="EQ477" s="50"/>
    </row>
    <row r="478" spans="3:147" s="49" customFormat="1" ht="1.5" customHeight="1">
      <c r="C478" s="53"/>
      <c r="D478" s="53"/>
      <c r="E478" s="171"/>
      <c r="F478" s="172"/>
      <c r="G478" s="178"/>
      <c r="H478" s="178"/>
      <c r="I478" s="178"/>
      <c r="J478" s="178"/>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66"/>
      <c r="BW478" s="53"/>
      <c r="BX478" s="53"/>
      <c r="BY478" s="171"/>
      <c r="BZ478" s="172"/>
      <c r="CA478" s="178"/>
      <c r="CB478" s="178"/>
      <c r="CC478" s="178"/>
      <c r="CD478" s="178"/>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53"/>
      <c r="EQ478" s="50"/>
    </row>
    <row r="479" spans="3:147" s="49" customFormat="1" ht="1.5" customHeight="1">
      <c r="C479" s="53"/>
      <c r="D479" s="53"/>
      <c r="E479" s="173"/>
      <c r="F479" s="174"/>
      <c r="G479" s="178"/>
      <c r="H479" s="178"/>
      <c r="I479" s="178"/>
      <c r="J479" s="178"/>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66"/>
      <c r="BW479" s="53"/>
      <c r="BX479" s="53"/>
      <c r="BY479" s="173"/>
      <c r="BZ479" s="174"/>
      <c r="CA479" s="178"/>
      <c r="CB479" s="178"/>
      <c r="CC479" s="178"/>
      <c r="CD479" s="178"/>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53"/>
      <c r="EQ479" s="50"/>
    </row>
    <row r="480" spans="3:147" s="49" customFormat="1" ht="1.5" customHeight="1">
      <c r="C480" s="53"/>
      <c r="D480" s="53"/>
      <c r="E480" s="53"/>
      <c r="F480" s="53"/>
      <c r="G480" s="178"/>
      <c r="H480" s="178"/>
      <c r="I480" s="178"/>
      <c r="J480" s="178"/>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80"/>
      <c r="AR480" s="180"/>
      <c r="AS480" s="180"/>
      <c r="AT480" s="180"/>
      <c r="AU480" s="180"/>
      <c r="AV480" s="180"/>
      <c r="AW480" s="180"/>
      <c r="AX480" s="180"/>
      <c r="AY480" s="180"/>
      <c r="AZ480" s="180"/>
      <c r="BA480" s="180"/>
      <c r="BB480" s="180"/>
      <c r="BC480" s="180"/>
      <c r="BD480" s="180"/>
      <c r="BE480" s="180"/>
      <c r="BF480" s="180"/>
      <c r="BG480" s="180"/>
      <c r="BH480" s="180"/>
      <c r="BI480" s="180"/>
      <c r="BJ480" s="180"/>
      <c r="BK480" s="180"/>
      <c r="BL480" s="180"/>
      <c r="BM480" s="180"/>
      <c r="BN480" s="180"/>
      <c r="BO480" s="180"/>
      <c r="BP480" s="180"/>
      <c r="BQ480" s="180"/>
      <c r="BR480" s="180"/>
      <c r="BS480" s="180"/>
      <c r="BT480" s="180"/>
      <c r="BU480" s="180"/>
      <c r="BV480" s="64"/>
      <c r="BW480" s="53"/>
      <c r="BX480" s="53"/>
      <c r="BY480" s="53"/>
      <c r="BZ480" s="53"/>
      <c r="CA480" s="178"/>
      <c r="CB480" s="178"/>
      <c r="CC480" s="178"/>
      <c r="CD480" s="178"/>
      <c r="CE480" s="180"/>
      <c r="CF480" s="180"/>
      <c r="CG480" s="180"/>
      <c r="CH480" s="180"/>
      <c r="CI480" s="180"/>
      <c r="CJ480" s="180"/>
      <c r="CK480" s="180"/>
      <c r="CL480" s="180"/>
      <c r="CM480" s="180"/>
      <c r="CN480" s="180"/>
      <c r="CO480" s="180"/>
      <c r="CP480" s="180"/>
      <c r="CQ480" s="180"/>
      <c r="CR480" s="180"/>
      <c r="CS480" s="180"/>
      <c r="CT480" s="180"/>
      <c r="CU480" s="180"/>
      <c r="CV480" s="180"/>
      <c r="CW480" s="180"/>
      <c r="CX480" s="180"/>
      <c r="CY480" s="180"/>
      <c r="CZ480" s="180"/>
      <c r="DA480" s="180"/>
      <c r="DB480" s="180"/>
      <c r="DC480" s="180"/>
      <c r="DD480" s="180"/>
      <c r="DE480" s="180"/>
      <c r="DF480" s="180"/>
      <c r="DG480" s="180"/>
      <c r="DH480" s="180"/>
      <c r="DI480" s="180"/>
      <c r="DJ480" s="180"/>
      <c r="DK480" s="180"/>
      <c r="DL480" s="180"/>
      <c r="DM480" s="180"/>
      <c r="DN480" s="180"/>
      <c r="DO480" s="180"/>
      <c r="DP480" s="180"/>
      <c r="DQ480" s="180"/>
      <c r="DR480" s="180"/>
      <c r="DS480" s="180"/>
      <c r="DT480" s="180"/>
      <c r="DU480" s="180"/>
      <c r="DV480" s="180"/>
      <c r="DW480" s="180"/>
      <c r="DX480" s="180"/>
      <c r="DY480" s="180"/>
      <c r="DZ480" s="180"/>
      <c r="EA480" s="180"/>
      <c r="EB480" s="180"/>
      <c r="EC480" s="180"/>
      <c r="ED480" s="180"/>
      <c r="EE480" s="180"/>
      <c r="EF480" s="180"/>
      <c r="EG480" s="180"/>
      <c r="EH480" s="180"/>
      <c r="EI480" s="180"/>
      <c r="EJ480" s="180"/>
      <c r="EK480" s="180"/>
      <c r="EL480" s="180"/>
      <c r="EM480" s="180"/>
      <c r="EN480" s="180"/>
      <c r="EO480" s="180"/>
      <c r="EP480" s="53"/>
      <c r="EQ480" s="50"/>
    </row>
    <row r="481" spans="3:147" s="49" customFormat="1" ht="1.5" customHeight="1">
      <c r="C481" s="64"/>
      <c r="D481" s="64"/>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6"/>
      <c r="AY481" s="176"/>
      <c r="AZ481" s="176"/>
      <c r="BA481" s="176"/>
      <c r="BB481" s="176"/>
      <c r="BC481" s="176"/>
      <c r="BD481" s="176"/>
      <c r="BE481" s="176"/>
      <c r="BF481" s="176"/>
      <c r="BG481" s="176"/>
      <c r="BH481" s="176"/>
      <c r="BI481" s="176"/>
      <c r="BJ481" s="176"/>
      <c r="BK481" s="176"/>
      <c r="BL481" s="176"/>
      <c r="BM481" s="176"/>
      <c r="BN481" s="176"/>
      <c r="BO481" s="176"/>
      <c r="BP481" s="176"/>
      <c r="BQ481" s="176"/>
      <c r="BR481" s="176"/>
      <c r="BS481" s="176"/>
      <c r="BT481" s="176"/>
      <c r="BU481" s="176"/>
      <c r="BV481" s="68"/>
      <c r="BW481" s="64"/>
      <c r="BX481" s="64"/>
      <c r="BY481" s="176"/>
      <c r="BZ481" s="176"/>
      <c r="CA481" s="176"/>
      <c r="CB481" s="176"/>
      <c r="CC481" s="176"/>
      <c r="CD481" s="176"/>
      <c r="CE481" s="176"/>
      <c r="CF481" s="176"/>
      <c r="CG481" s="176"/>
      <c r="CH481" s="176"/>
      <c r="CI481" s="176"/>
      <c r="CJ481" s="176"/>
      <c r="CK481" s="176"/>
      <c r="CL481" s="176"/>
      <c r="CM481" s="176"/>
      <c r="CN481" s="176"/>
      <c r="CO481" s="176"/>
      <c r="CP481" s="176"/>
      <c r="CQ481" s="176"/>
      <c r="CR481" s="176"/>
      <c r="CS481" s="176"/>
      <c r="CT481" s="176"/>
      <c r="CU481" s="176"/>
      <c r="CV481" s="176"/>
      <c r="CW481" s="176"/>
      <c r="CX481" s="176"/>
      <c r="CY481" s="176"/>
      <c r="CZ481" s="176"/>
      <c r="DA481" s="176"/>
      <c r="DB481" s="176"/>
      <c r="DC481" s="176"/>
      <c r="DD481" s="176"/>
      <c r="DE481" s="176"/>
      <c r="DF481" s="176"/>
      <c r="DG481" s="176"/>
      <c r="DH481" s="176"/>
      <c r="DI481" s="176"/>
      <c r="DJ481" s="176"/>
      <c r="DK481" s="176"/>
      <c r="DL481" s="176"/>
      <c r="DM481" s="176"/>
      <c r="DN481" s="176"/>
      <c r="DO481" s="176"/>
      <c r="DP481" s="176"/>
      <c r="DQ481" s="176"/>
      <c r="DR481" s="176"/>
      <c r="DS481" s="176"/>
      <c r="DT481" s="176"/>
      <c r="DU481" s="176"/>
      <c r="DV481" s="176"/>
      <c r="DW481" s="176"/>
      <c r="DX481" s="176"/>
      <c r="DY481" s="176"/>
      <c r="DZ481" s="176"/>
      <c r="EA481" s="176"/>
      <c r="EB481" s="176"/>
      <c r="EC481" s="176"/>
      <c r="ED481" s="176"/>
      <c r="EE481" s="176"/>
      <c r="EF481" s="176"/>
      <c r="EG481" s="176"/>
      <c r="EH481" s="176"/>
      <c r="EI481" s="176"/>
      <c r="EJ481" s="176"/>
      <c r="EK481" s="176"/>
      <c r="EL481" s="176"/>
      <c r="EM481" s="176"/>
      <c r="EN481" s="176"/>
      <c r="EO481" s="176"/>
      <c r="EP481" s="53"/>
      <c r="EQ481" s="50"/>
    </row>
    <row r="482" spans="3:147" s="49" customFormat="1" ht="1.5" customHeight="1">
      <c r="C482" s="53"/>
      <c r="D482" s="53"/>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6"/>
      <c r="AY482" s="176"/>
      <c r="AZ482" s="176"/>
      <c r="BA482" s="176"/>
      <c r="BB482" s="176"/>
      <c r="BC482" s="176"/>
      <c r="BD482" s="176"/>
      <c r="BE482" s="176"/>
      <c r="BF482" s="176"/>
      <c r="BG482" s="176"/>
      <c r="BH482" s="176"/>
      <c r="BI482" s="176"/>
      <c r="BJ482" s="176"/>
      <c r="BK482" s="176"/>
      <c r="BL482" s="176"/>
      <c r="BM482" s="176"/>
      <c r="BN482" s="176"/>
      <c r="BO482" s="176"/>
      <c r="BP482" s="176"/>
      <c r="BQ482" s="176"/>
      <c r="BR482" s="176"/>
      <c r="BS482" s="176"/>
      <c r="BT482" s="176"/>
      <c r="BU482" s="176"/>
      <c r="BV482" s="53"/>
      <c r="BW482" s="53"/>
      <c r="BX482" s="53"/>
      <c r="BY482" s="176"/>
      <c r="BZ482" s="176"/>
      <c r="CA482" s="176"/>
      <c r="CB482" s="176"/>
      <c r="CC482" s="176"/>
      <c r="CD482" s="176"/>
      <c r="CE482" s="176"/>
      <c r="CF482" s="176"/>
      <c r="CG482" s="176"/>
      <c r="CH482" s="176"/>
      <c r="CI482" s="176"/>
      <c r="CJ482" s="176"/>
      <c r="CK482" s="176"/>
      <c r="CL482" s="176"/>
      <c r="CM482" s="176"/>
      <c r="CN482" s="176"/>
      <c r="CO482" s="176"/>
      <c r="CP482" s="176"/>
      <c r="CQ482" s="176"/>
      <c r="CR482" s="176"/>
      <c r="CS482" s="176"/>
      <c r="CT482" s="176"/>
      <c r="CU482" s="176"/>
      <c r="CV482" s="176"/>
      <c r="CW482" s="176"/>
      <c r="CX482" s="176"/>
      <c r="CY482" s="176"/>
      <c r="CZ482" s="176"/>
      <c r="DA482" s="176"/>
      <c r="DB482" s="176"/>
      <c r="DC482" s="176"/>
      <c r="DD482" s="176"/>
      <c r="DE482" s="176"/>
      <c r="DF482" s="176"/>
      <c r="DG482" s="176"/>
      <c r="DH482" s="176"/>
      <c r="DI482" s="176"/>
      <c r="DJ482" s="176"/>
      <c r="DK482" s="176"/>
      <c r="DL482" s="176"/>
      <c r="DM482" s="176"/>
      <c r="DN482" s="176"/>
      <c r="DO482" s="176"/>
      <c r="DP482" s="176"/>
      <c r="DQ482" s="176"/>
      <c r="DR482" s="176"/>
      <c r="DS482" s="176"/>
      <c r="DT482" s="176"/>
      <c r="DU482" s="176"/>
      <c r="DV482" s="176"/>
      <c r="DW482" s="176"/>
      <c r="DX482" s="176"/>
      <c r="DY482" s="176"/>
      <c r="DZ482" s="176"/>
      <c r="EA482" s="176"/>
      <c r="EB482" s="176"/>
      <c r="EC482" s="176"/>
      <c r="ED482" s="176"/>
      <c r="EE482" s="176"/>
      <c r="EF482" s="176"/>
      <c r="EG482" s="176"/>
      <c r="EH482" s="176"/>
      <c r="EI482" s="176"/>
      <c r="EJ482" s="176"/>
      <c r="EK482" s="176"/>
      <c r="EL482" s="176"/>
      <c r="EM482" s="176"/>
      <c r="EN482" s="176"/>
      <c r="EO482" s="176"/>
      <c r="EP482" s="53"/>
      <c r="EQ482" s="50"/>
    </row>
    <row r="483" spans="3:147" s="49" customFormat="1" ht="1.5" customHeight="1">
      <c r="C483" s="53"/>
      <c r="D483" s="53"/>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6"/>
      <c r="AY483" s="176"/>
      <c r="AZ483" s="176"/>
      <c r="BA483" s="176"/>
      <c r="BB483" s="176"/>
      <c r="BC483" s="176"/>
      <c r="BD483" s="176"/>
      <c r="BE483" s="176"/>
      <c r="BF483" s="176"/>
      <c r="BG483" s="176"/>
      <c r="BH483" s="176"/>
      <c r="BI483" s="176"/>
      <c r="BJ483" s="176"/>
      <c r="BK483" s="176"/>
      <c r="BL483" s="176"/>
      <c r="BM483" s="176"/>
      <c r="BN483" s="176"/>
      <c r="BO483" s="176"/>
      <c r="BP483" s="176"/>
      <c r="BQ483" s="176"/>
      <c r="BR483" s="176"/>
      <c r="BS483" s="176"/>
      <c r="BT483" s="176"/>
      <c r="BU483" s="176"/>
      <c r="BV483" s="53"/>
      <c r="BW483" s="53"/>
      <c r="BX483" s="53"/>
      <c r="BY483" s="176"/>
      <c r="BZ483" s="176"/>
      <c r="CA483" s="176"/>
      <c r="CB483" s="176"/>
      <c r="CC483" s="176"/>
      <c r="CD483" s="176"/>
      <c r="CE483" s="176"/>
      <c r="CF483" s="176"/>
      <c r="CG483" s="176"/>
      <c r="CH483" s="176"/>
      <c r="CI483" s="176"/>
      <c r="CJ483" s="176"/>
      <c r="CK483" s="176"/>
      <c r="CL483" s="176"/>
      <c r="CM483" s="176"/>
      <c r="CN483" s="176"/>
      <c r="CO483" s="176"/>
      <c r="CP483" s="176"/>
      <c r="CQ483" s="176"/>
      <c r="CR483" s="176"/>
      <c r="CS483" s="176"/>
      <c r="CT483" s="176"/>
      <c r="CU483" s="176"/>
      <c r="CV483" s="176"/>
      <c r="CW483" s="176"/>
      <c r="CX483" s="176"/>
      <c r="CY483" s="176"/>
      <c r="CZ483" s="176"/>
      <c r="DA483" s="176"/>
      <c r="DB483" s="176"/>
      <c r="DC483" s="176"/>
      <c r="DD483" s="176"/>
      <c r="DE483" s="176"/>
      <c r="DF483" s="176"/>
      <c r="DG483" s="176"/>
      <c r="DH483" s="176"/>
      <c r="DI483" s="176"/>
      <c r="DJ483" s="176"/>
      <c r="DK483" s="176"/>
      <c r="DL483" s="176"/>
      <c r="DM483" s="176"/>
      <c r="DN483" s="176"/>
      <c r="DO483" s="176"/>
      <c r="DP483" s="176"/>
      <c r="DQ483" s="176"/>
      <c r="DR483" s="176"/>
      <c r="DS483" s="176"/>
      <c r="DT483" s="176"/>
      <c r="DU483" s="176"/>
      <c r="DV483" s="176"/>
      <c r="DW483" s="176"/>
      <c r="DX483" s="176"/>
      <c r="DY483" s="176"/>
      <c r="DZ483" s="176"/>
      <c r="EA483" s="176"/>
      <c r="EB483" s="176"/>
      <c r="EC483" s="176"/>
      <c r="ED483" s="176"/>
      <c r="EE483" s="176"/>
      <c r="EF483" s="176"/>
      <c r="EG483" s="176"/>
      <c r="EH483" s="176"/>
      <c r="EI483" s="176"/>
      <c r="EJ483" s="176"/>
      <c r="EK483" s="176"/>
      <c r="EL483" s="176"/>
      <c r="EM483" s="176"/>
      <c r="EN483" s="176"/>
      <c r="EO483" s="176"/>
      <c r="EP483" s="53"/>
      <c r="EQ483" s="50"/>
    </row>
    <row r="484" spans="3:147" s="49" customFormat="1" ht="1.5" customHeight="1">
      <c r="C484" s="53"/>
      <c r="D484" s="53"/>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c r="AJ484" s="177"/>
      <c r="AK484" s="177"/>
      <c r="AL484" s="177"/>
      <c r="AM484" s="177"/>
      <c r="AN484" s="177"/>
      <c r="AO484" s="177"/>
      <c r="AP484" s="177"/>
      <c r="AQ484" s="177"/>
      <c r="AR484" s="177"/>
      <c r="AS484" s="177"/>
      <c r="AT484" s="177"/>
      <c r="AU484" s="177"/>
      <c r="AV484" s="177"/>
      <c r="AW484" s="177"/>
      <c r="AX484" s="177"/>
      <c r="AY484" s="177"/>
      <c r="AZ484" s="177"/>
      <c r="BA484" s="177"/>
      <c r="BB484" s="177"/>
      <c r="BC484" s="177"/>
      <c r="BD484" s="177"/>
      <c r="BE484" s="177"/>
      <c r="BF484" s="177"/>
      <c r="BG484" s="177"/>
      <c r="BH484" s="177"/>
      <c r="BI484" s="177"/>
      <c r="BJ484" s="177"/>
      <c r="BK484" s="177"/>
      <c r="BL484" s="177"/>
      <c r="BM484" s="177"/>
      <c r="BN484" s="177"/>
      <c r="BO484" s="177"/>
      <c r="BP484" s="177"/>
      <c r="BQ484" s="177"/>
      <c r="BR484" s="177"/>
      <c r="BS484" s="177"/>
      <c r="BT484" s="177"/>
      <c r="BU484" s="177"/>
      <c r="BV484" s="53"/>
      <c r="BW484" s="53"/>
      <c r="BX484" s="53"/>
      <c r="BY484" s="177"/>
      <c r="BZ484" s="177"/>
      <c r="CA484" s="177"/>
      <c r="CB484" s="177"/>
      <c r="CC484" s="177"/>
      <c r="CD484" s="177"/>
      <c r="CE484" s="177"/>
      <c r="CF484" s="177"/>
      <c r="CG484" s="177"/>
      <c r="CH484" s="177"/>
      <c r="CI484" s="177"/>
      <c r="CJ484" s="177"/>
      <c r="CK484" s="177"/>
      <c r="CL484" s="177"/>
      <c r="CM484" s="177"/>
      <c r="CN484" s="177"/>
      <c r="CO484" s="177"/>
      <c r="CP484" s="177"/>
      <c r="CQ484" s="177"/>
      <c r="CR484" s="177"/>
      <c r="CS484" s="177"/>
      <c r="CT484" s="177"/>
      <c r="CU484" s="177"/>
      <c r="CV484" s="177"/>
      <c r="CW484" s="177"/>
      <c r="CX484" s="177"/>
      <c r="CY484" s="177"/>
      <c r="CZ484" s="177"/>
      <c r="DA484" s="177"/>
      <c r="DB484" s="177"/>
      <c r="DC484" s="177"/>
      <c r="DD484" s="177"/>
      <c r="DE484" s="177"/>
      <c r="DF484" s="177"/>
      <c r="DG484" s="177"/>
      <c r="DH484" s="177"/>
      <c r="DI484" s="177"/>
      <c r="DJ484" s="177"/>
      <c r="DK484" s="177"/>
      <c r="DL484" s="177"/>
      <c r="DM484" s="177"/>
      <c r="DN484" s="177"/>
      <c r="DO484" s="177"/>
      <c r="DP484" s="177"/>
      <c r="DQ484" s="177"/>
      <c r="DR484" s="177"/>
      <c r="DS484" s="177"/>
      <c r="DT484" s="177"/>
      <c r="DU484" s="177"/>
      <c r="DV484" s="177"/>
      <c r="DW484" s="177"/>
      <c r="DX484" s="177"/>
      <c r="DY484" s="177"/>
      <c r="DZ484" s="177"/>
      <c r="EA484" s="177"/>
      <c r="EB484" s="177"/>
      <c r="EC484" s="177"/>
      <c r="ED484" s="177"/>
      <c r="EE484" s="177"/>
      <c r="EF484" s="177"/>
      <c r="EG484" s="177"/>
      <c r="EH484" s="177"/>
      <c r="EI484" s="177"/>
      <c r="EJ484" s="177"/>
      <c r="EK484" s="177"/>
      <c r="EL484" s="177"/>
      <c r="EM484" s="177"/>
      <c r="EN484" s="177"/>
      <c r="EO484" s="177"/>
      <c r="EP484" s="53"/>
      <c r="EQ484" s="50"/>
    </row>
    <row r="485" spans="3:147" s="49" customFormat="1" ht="1.5" customHeight="1">
      <c r="C485" s="64"/>
      <c r="D485" s="53"/>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6"/>
      <c r="AL485" s="176"/>
      <c r="AM485" s="176"/>
      <c r="AN485" s="176"/>
      <c r="AO485" s="176"/>
      <c r="AP485" s="176"/>
      <c r="AQ485" s="176"/>
      <c r="AR485" s="176"/>
      <c r="AS485" s="176"/>
      <c r="AT485" s="176"/>
      <c r="AU485" s="176"/>
      <c r="AV485" s="176"/>
      <c r="AW485" s="176"/>
      <c r="AX485" s="176"/>
      <c r="AY485" s="176"/>
      <c r="AZ485" s="176"/>
      <c r="BA485" s="176"/>
      <c r="BB485" s="176"/>
      <c r="BC485" s="176"/>
      <c r="BD485" s="176"/>
      <c r="BE485" s="176"/>
      <c r="BF485" s="176"/>
      <c r="BG485" s="176"/>
      <c r="BH485" s="176"/>
      <c r="BI485" s="176"/>
      <c r="BJ485" s="176"/>
      <c r="BK485" s="176"/>
      <c r="BL485" s="176"/>
      <c r="BM485" s="176"/>
      <c r="BN485" s="176"/>
      <c r="BO485" s="176"/>
      <c r="BP485" s="176"/>
      <c r="BQ485" s="176"/>
      <c r="BR485" s="176"/>
      <c r="BS485" s="176"/>
      <c r="BT485" s="176"/>
      <c r="BU485" s="176"/>
      <c r="BV485" s="53"/>
      <c r="BW485" s="65"/>
      <c r="BX485" s="65"/>
      <c r="BY485" s="65"/>
      <c r="BZ485" s="175"/>
      <c r="CA485" s="175"/>
      <c r="CB485" s="175"/>
      <c r="CC485" s="175"/>
      <c r="CD485" s="175"/>
      <c r="CE485" s="175"/>
      <c r="CF485" s="175"/>
      <c r="CG485" s="175"/>
      <c r="CH485" s="175"/>
      <c r="CI485" s="175"/>
      <c r="CJ485" s="175"/>
      <c r="CK485" s="175"/>
      <c r="CL485" s="175"/>
      <c r="CM485" s="175"/>
      <c r="CN485" s="175"/>
      <c r="CO485" s="175"/>
      <c r="CP485" s="175"/>
      <c r="CQ485" s="175"/>
      <c r="CR485" s="175"/>
      <c r="CS485" s="175"/>
      <c r="CT485" s="175"/>
      <c r="CU485" s="175"/>
      <c r="CV485" s="175"/>
      <c r="CW485" s="175"/>
      <c r="CX485" s="175"/>
      <c r="CY485" s="175"/>
      <c r="CZ485" s="175"/>
      <c r="DA485" s="175"/>
      <c r="DB485" s="175"/>
      <c r="DC485" s="175"/>
      <c r="DD485" s="175"/>
      <c r="DE485" s="175"/>
      <c r="DF485" s="175"/>
      <c r="DG485" s="175"/>
      <c r="DH485" s="175"/>
      <c r="DI485" s="175"/>
      <c r="DJ485" s="175"/>
      <c r="DK485" s="175"/>
      <c r="DL485" s="175"/>
      <c r="DM485" s="175"/>
      <c r="DN485" s="175"/>
      <c r="DO485" s="175"/>
      <c r="DP485" s="175"/>
      <c r="DQ485" s="175"/>
      <c r="DR485" s="175"/>
      <c r="DS485" s="175"/>
      <c r="DT485" s="175"/>
      <c r="DU485" s="175"/>
      <c r="DV485" s="175"/>
      <c r="DW485" s="175"/>
      <c r="DX485" s="175"/>
      <c r="DY485" s="175"/>
      <c r="DZ485" s="175"/>
      <c r="EA485" s="175"/>
      <c r="EB485" s="175"/>
      <c r="EC485" s="175"/>
      <c r="ED485" s="175"/>
      <c r="EE485" s="175"/>
      <c r="EF485" s="175"/>
      <c r="EG485" s="175"/>
      <c r="EH485" s="175"/>
      <c r="EI485" s="175"/>
      <c r="EJ485" s="175"/>
      <c r="EK485" s="175"/>
      <c r="EL485" s="175"/>
      <c r="EM485" s="175"/>
      <c r="EN485" s="175"/>
      <c r="EO485" s="175"/>
      <c r="EP485" s="53"/>
      <c r="EQ485" s="50"/>
    </row>
    <row r="486" spans="3:147" s="49" customFormat="1" ht="1.5" customHeight="1">
      <c r="C486" s="64"/>
      <c r="D486" s="53"/>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6"/>
      <c r="AL486" s="176"/>
      <c r="AM486" s="176"/>
      <c r="AN486" s="176"/>
      <c r="AO486" s="176"/>
      <c r="AP486" s="176"/>
      <c r="AQ486" s="176"/>
      <c r="AR486" s="176"/>
      <c r="AS486" s="176"/>
      <c r="AT486" s="176"/>
      <c r="AU486" s="176"/>
      <c r="AV486" s="176"/>
      <c r="AW486" s="176"/>
      <c r="AX486" s="176"/>
      <c r="AY486" s="176"/>
      <c r="AZ486" s="176"/>
      <c r="BA486" s="176"/>
      <c r="BB486" s="176"/>
      <c r="BC486" s="176"/>
      <c r="BD486" s="176"/>
      <c r="BE486" s="176"/>
      <c r="BF486" s="176"/>
      <c r="BG486" s="176"/>
      <c r="BH486" s="176"/>
      <c r="BI486" s="176"/>
      <c r="BJ486" s="176"/>
      <c r="BK486" s="176"/>
      <c r="BL486" s="176"/>
      <c r="BM486" s="176"/>
      <c r="BN486" s="176"/>
      <c r="BO486" s="176"/>
      <c r="BP486" s="176"/>
      <c r="BQ486" s="176"/>
      <c r="BR486" s="176"/>
      <c r="BS486" s="176"/>
      <c r="BT486" s="176"/>
      <c r="BU486" s="176"/>
      <c r="BV486" s="53"/>
      <c r="BW486" s="53"/>
      <c r="BX486" s="53"/>
      <c r="BY486" s="53"/>
      <c r="BZ486" s="176"/>
      <c r="CA486" s="176"/>
      <c r="CB486" s="176"/>
      <c r="CC486" s="176"/>
      <c r="CD486" s="176"/>
      <c r="CE486" s="176"/>
      <c r="CF486" s="176"/>
      <c r="CG486" s="176"/>
      <c r="CH486" s="176"/>
      <c r="CI486" s="176"/>
      <c r="CJ486" s="176"/>
      <c r="CK486" s="176"/>
      <c r="CL486" s="176"/>
      <c r="CM486" s="176"/>
      <c r="CN486" s="176"/>
      <c r="CO486" s="176"/>
      <c r="CP486" s="176"/>
      <c r="CQ486" s="176"/>
      <c r="CR486" s="176"/>
      <c r="CS486" s="176"/>
      <c r="CT486" s="176"/>
      <c r="CU486" s="176"/>
      <c r="CV486" s="176"/>
      <c r="CW486" s="176"/>
      <c r="CX486" s="176"/>
      <c r="CY486" s="176"/>
      <c r="CZ486" s="176"/>
      <c r="DA486" s="176"/>
      <c r="DB486" s="176"/>
      <c r="DC486" s="176"/>
      <c r="DD486" s="176"/>
      <c r="DE486" s="176"/>
      <c r="DF486" s="176"/>
      <c r="DG486" s="176"/>
      <c r="DH486" s="176"/>
      <c r="DI486" s="176"/>
      <c r="DJ486" s="176"/>
      <c r="DK486" s="176"/>
      <c r="DL486" s="176"/>
      <c r="DM486" s="176"/>
      <c r="DN486" s="176"/>
      <c r="DO486" s="176"/>
      <c r="DP486" s="176"/>
      <c r="DQ486" s="176"/>
      <c r="DR486" s="176"/>
      <c r="DS486" s="176"/>
      <c r="DT486" s="176"/>
      <c r="DU486" s="176"/>
      <c r="DV486" s="176"/>
      <c r="DW486" s="176"/>
      <c r="DX486" s="176"/>
      <c r="DY486" s="176"/>
      <c r="DZ486" s="176"/>
      <c r="EA486" s="176"/>
      <c r="EB486" s="176"/>
      <c r="EC486" s="176"/>
      <c r="ED486" s="176"/>
      <c r="EE486" s="176"/>
      <c r="EF486" s="176"/>
      <c r="EG486" s="176"/>
      <c r="EH486" s="176"/>
      <c r="EI486" s="176"/>
      <c r="EJ486" s="176"/>
      <c r="EK486" s="176"/>
      <c r="EL486" s="176"/>
      <c r="EM486" s="176"/>
      <c r="EN486" s="176"/>
      <c r="EO486" s="176"/>
      <c r="EP486" s="53"/>
      <c r="EQ486" s="50"/>
    </row>
    <row r="487" spans="3:147" s="49" customFormat="1" ht="1.5" customHeight="1">
      <c r="C487" s="64"/>
      <c r="D487" s="53"/>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6"/>
      <c r="AL487" s="176"/>
      <c r="AM487" s="176"/>
      <c r="AN487" s="176"/>
      <c r="AO487" s="176"/>
      <c r="AP487" s="176"/>
      <c r="AQ487" s="176"/>
      <c r="AR487" s="176"/>
      <c r="AS487" s="176"/>
      <c r="AT487" s="176"/>
      <c r="AU487" s="176"/>
      <c r="AV487" s="176"/>
      <c r="AW487" s="176"/>
      <c r="AX487" s="176"/>
      <c r="AY487" s="176"/>
      <c r="AZ487" s="176"/>
      <c r="BA487" s="176"/>
      <c r="BB487" s="176"/>
      <c r="BC487" s="176"/>
      <c r="BD487" s="176"/>
      <c r="BE487" s="176"/>
      <c r="BF487" s="176"/>
      <c r="BG487" s="176"/>
      <c r="BH487" s="176"/>
      <c r="BI487" s="176"/>
      <c r="BJ487" s="176"/>
      <c r="BK487" s="176"/>
      <c r="BL487" s="176"/>
      <c r="BM487" s="176"/>
      <c r="BN487" s="176"/>
      <c r="BO487" s="176"/>
      <c r="BP487" s="176"/>
      <c r="BQ487" s="176"/>
      <c r="BR487" s="176"/>
      <c r="BS487" s="176"/>
      <c r="BT487" s="176"/>
      <c r="BU487" s="176"/>
      <c r="BV487" s="53"/>
      <c r="BW487" s="53"/>
      <c r="BX487" s="53"/>
      <c r="BY487" s="53"/>
      <c r="BZ487" s="176"/>
      <c r="CA487" s="176"/>
      <c r="CB487" s="176"/>
      <c r="CC487" s="176"/>
      <c r="CD487" s="176"/>
      <c r="CE487" s="176"/>
      <c r="CF487" s="176"/>
      <c r="CG487" s="176"/>
      <c r="CH487" s="176"/>
      <c r="CI487" s="176"/>
      <c r="CJ487" s="176"/>
      <c r="CK487" s="176"/>
      <c r="CL487" s="176"/>
      <c r="CM487" s="176"/>
      <c r="CN487" s="176"/>
      <c r="CO487" s="176"/>
      <c r="CP487" s="176"/>
      <c r="CQ487" s="176"/>
      <c r="CR487" s="176"/>
      <c r="CS487" s="176"/>
      <c r="CT487" s="176"/>
      <c r="CU487" s="176"/>
      <c r="CV487" s="176"/>
      <c r="CW487" s="176"/>
      <c r="CX487" s="176"/>
      <c r="CY487" s="176"/>
      <c r="CZ487" s="176"/>
      <c r="DA487" s="176"/>
      <c r="DB487" s="176"/>
      <c r="DC487" s="176"/>
      <c r="DD487" s="176"/>
      <c r="DE487" s="176"/>
      <c r="DF487" s="176"/>
      <c r="DG487" s="176"/>
      <c r="DH487" s="176"/>
      <c r="DI487" s="176"/>
      <c r="DJ487" s="176"/>
      <c r="DK487" s="176"/>
      <c r="DL487" s="176"/>
      <c r="DM487" s="176"/>
      <c r="DN487" s="176"/>
      <c r="DO487" s="176"/>
      <c r="DP487" s="176"/>
      <c r="DQ487" s="176"/>
      <c r="DR487" s="176"/>
      <c r="DS487" s="176"/>
      <c r="DT487" s="176"/>
      <c r="DU487" s="176"/>
      <c r="DV487" s="176"/>
      <c r="DW487" s="176"/>
      <c r="DX487" s="176"/>
      <c r="DY487" s="176"/>
      <c r="DZ487" s="176"/>
      <c r="EA487" s="176"/>
      <c r="EB487" s="176"/>
      <c r="EC487" s="176"/>
      <c r="ED487" s="176"/>
      <c r="EE487" s="176"/>
      <c r="EF487" s="176"/>
      <c r="EG487" s="176"/>
      <c r="EH487" s="176"/>
      <c r="EI487" s="176"/>
      <c r="EJ487" s="176"/>
      <c r="EK487" s="176"/>
      <c r="EL487" s="176"/>
      <c r="EM487" s="176"/>
      <c r="EN487" s="176"/>
      <c r="EO487" s="176"/>
      <c r="EP487" s="53"/>
      <c r="EQ487" s="50"/>
    </row>
    <row r="488" spans="3:147" s="49" customFormat="1" ht="1.5" customHeight="1">
      <c r="C488" s="64"/>
      <c r="D488" s="53"/>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c r="AC488" s="177"/>
      <c r="AD488" s="177"/>
      <c r="AE488" s="177"/>
      <c r="AF488" s="177"/>
      <c r="AG488" s="177"/>
      <c r="AH488" s="177"/>
      <c r="AI488" s="177"/>
      <c r="AJ488" s="177"/>
      <c r="AK488" s="177"/>
      <c r="AL488" s="177"/>
      <c r="AM488" s="177"/>
      <c r="AN488" s="177"/>
      <c r="AO488" s="177"/>
      <c r="AP488" s="177"/>
      <c r="AQ488" s="177"/>
      <c r="AR488" s="177"/>
      <c r="AS488" s="177"/>
      <c r="AT488" s="177"/>
      <c r="AU488" s="177"/>
      <c r="AV488" s="177"/>
      <c r="AW488" s="177"/>
      <c r="AX488" s="177"/>
      <c r="AY488" s="177"/>
      <c r="AZ488" s="177"/>
      <c r="BA488" s="177"/>
      <c r="BB488" s="177"/>
      <c r="BC488" s="177"/>
      <c r="BD488" s="177"/>
      <c r="BE488" s="177"/>
      <c r="BF488" s="177"/>
      <c r="BG488" s="177"/>
      <c r="BH488" s="177"/>
      <c r="BI488" s="177"/>
      <c r="BJ488" s="177"/>
      <c r="BK488" s="177"/>
      <c r="BL488" s="177"/>
      <c r="BM488" s="177"/>
      <c r="BN488" s="177"/>
      <c r="BO488" s="177"/>
      <c r="BP488" s="177"/>
      <c r="BQ488" s="177"/>
      <c r="BR488" s="177"/>
      <c r="BS488" s="177"/>
      <c r="BT488" s="177"/>
      <c r="BU488" s="177"/>
      <c r="BV488" s="53"/>
      <c r="BW488" s="53"/>
      <c r="BX488" s="53"/>
      <c r="BY488" s="53"/>
      <c r="BZ488" s="177"/>
      <c r="CA488" s="177"/>
      <c r="CB488" s="177"/>
      <c r="CC488" s="177"/>
      <c r="CD488" s="177"/>
      <c r="CE488" s="177"/>
      <c r="CF488" s="177"/>
      <c r="CG488" s="177"/>
      <c r="CH488" s="177"/>
      <c r="CI488" s="177"/>
      <c r="CJ488" s="177"/>
      <c r="CK488" s="177"/>
      <c r="CL488" s="177"/>
      <c r="CM488" s="177"/>
      <c r="CN488" s="177"/>
      <c r="CO488" s="177"/>
      <c r="CP488" s="177"/>
      <c r="CQ488" s="177"/>
      <c r="CR488" s="177"/>
      <c r="CS488" s="177"/>
      <c r="CT488" s="177"/>
      <c r="CU488" s="177"/>
      <c r="CV488" s="177"/>
      <c r="CW488" s="177"/>
      <c r="CX488" s="177"/>
      <c r="CY488" s="177"/>
      <c r="CZ488" s="177"/>
      <c r="DA488" s="177"/>
      <c r="DB488" s="177"/>
      <c r="DC488" s="177"/>
      <c r="DD488" s="177"/>
      <c r="DE488" s="177"/>
      <c r="DF488" s="177"/>
      <c r="DG488" s="177"/>
      <c r="DH488" s="177"/>
      <c r="DI488" s="177"/>
      <c r="DJ488" s="177"/>
      <c r="DK488" s="177"/>
      <c r="DL488" s="177"/>
      <c r="DM488" s="177"/>
      <c r="DN488" s="177"/>
      <c r="DO488" s="177"/>
      <c r="DP488" s="177"/>
      <c r="DQ488" s="177"/>
      <c r="DR488" s="177"/>
      <c r="DS488" s="177"/>
      <c r="DT488" s="177"/>
      <c r="DU488" s="177"/>
      <c r="DV488" s="177"/>
      <c r="DW488" s="177"/>
      <c r="DX488" s="177"/>
      <c r="DY488" s="177"/>
      <c r="DZ488" s="177"/>
      <c r="EA488" s="177"/>
      <c r="EB488" s="177"/>
      <c r="EC488" s="177"/>
      <c r="ED488" s="177"/>
      <c r="EE488" s="177"/>
      <c r="EF488" s="177"/>
      <c r="EG488" s="177"/>
      <c r="EH488" s="177"/>
      <c r="EI488" s="177"/>
      <c r="EJ488" s="177"/>
      <c r="EK488" s="177"/>
      <c r="EL488" s="177"/>
      <c r="EM488" s="177"/>
      <c r="EN488" s="177"/>
      <c r="EO488" s="177"/>
      <c r="EP488" s="53"/>
      <c r="EQ488" s="50"/>
    </row>
    <row r="489" spans="3:147" s="49" customFormat="1" ht="1.5" customHeight="1">
      <c r="C489" s="64"/>
      <c r="D489" s="53"/>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3"/>
      <c r="BW489" s="53"/>
      <c r="BX489" s="53"/>
      <c r="BY489" s="53"/>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c r="DV489" s="58"/>
      <c r="DW489" s="58"/>
      <c r="DX489" s="58"/>
      <c r="DY489" s="58"/>
      <c r="DZ489" s="58"/>
      <c r="EA489" s="58"/>
      <c r="EB489" s="58"/>
      <c r="EC489" s="58"/>
      <c r="ED489" s="58"/>
      <c r="EE489" s="58"/>
      <c r="EF489" s="58"/>
      <c r="EG489" s="58"/>
      <c r="EH489" s="58"/>
      <c r="EI489" s="58"/>
      <c r="EJ489" s="58"/>
      <c r="EK489" s="58"/>
      <c r="EL489" s="58"/>
      <c r="EM489" s="58"/>
      <c r="EN489" s="58"/>
      <c r="EO489" s="58"/>
      <c r="EP489" s="53"/>
      <c r="EQ489" s="50"/>
    </row>
    <row r="490" spans="3:147" s="49" customFormat="1" ht="1.5" customHeight="1">
      <c r="C490" s="179" t="s">
        <v>80</v>
      </c>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53"/>
      <c r="BB490" s="53"/>
      <c r="BC490" s="53"/>
      <c r="BD490" s="53"/>
      <c r="BE490" s="53"/>
      <c r="BF490" s="178" t="s">
        <v>55</v>
      </c>
      <c r="BG490" s="178"/>
      <c r="BH490" s="178"/>
      <c r="BI490" s="178"/>
      <c r="BJ490" s="178"/>
      <c r="BK490" s="178"/>
      <c r="BL490" s="53"/>
      <c r="BM490" s="53"/>
      <c r="BN490" s="53"/>
      <c r="BO490" s="53"/>
      <c r="BP490" s="53"/>
      <c r="BQ490" s="53"/>
      <c r="BR490" s="53"/>
      <c r="BS490" s="53"/>
      <c r="BT490" s="53"/>
      <c r="BU490" s="64"/>
      <c r="BV490" s="64"/>
      <c r="BW490" s="179" t="s">
        <v>135</v>
      </c>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53"/>
      <c r="DV490" s="53"/>
      <c r="DW490" s="53"/>
      <c r="DX490" s="53"/>
      <c r="DY490" s="53"/>
      <c r="DZ490" s="178"/>
      <c r="EA490" s="178"/>
      <c r="EB490" s="178"/>
      <c r="EC490" s="178"/>
      <c r="ED490" s="178"/>
      <c r="EE490" s="178"/>
      <c r="EF490" s="53"/>
      <c r="EG490" s="53"/>
      <c r="EH490" s="53"/>
      <c r="EI490" s="53"/>
      <c r="EJ490" s="53"/>
      <c r="EK490" s="53"/>
      <c r="EL490" s="53"/>
      <c r="EM490" s="53"/>
      <c r="EN490" s="53"/>
      <c r="EO490" s="64"/>
      <c r="EP490" s="53"/>
      <c r="EQ490" s="50"/>
    </row>
    <row r="491" spans="3:147" s="49" customFormat="1" ht="1.5" customHeight="1">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53"/>
      <c r="BB491" s="53"/>
      <c r="BC491" s="53"/>
      <c r="BD491" s="171"/>
      <c r="BE491" s="172"/>
      <c r="BF491" s="178"/>
      <c r="BG491" s="178"/>
      <c r="BH491" s="178"/>
      <c r="BI491" s="178"/>
      <c r="BJ491" s="178"/>
      <c r="BK491" s="178"/>
      <c r="BL491" s="53"/>
      <c r="BM491" s="53"/>
      <c r="BN491" s="53"/>
      <c r="BO491" s="53"/>
      <c r="BP491" s="53"/>
      <c r="BQ491" s="53"/>
      <c r="BR491" s="53"/>
      <c r="BS491" s="53"/>
      <c r="BT491" s="53"/>
      <c r="BU491" s="64"/>
      <c r="BV491" s="64"/>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53"/>
      <c r="DV491" s="53"/>
      <c r="DW491" s="53"/>
      <c r="DX491" s="53"/>
      <c r="DY491" s="53"/>
      <c r="DZ491" s="178"/>
      <c r="EA491" s="178"/>
      <c r="EB491" s="178"/>
      <c r="EC491" s="178"/>
      <c r="ED491" s="178"/>
      <c r="EE491" s="178"/>
      <c r="EF491" s="53"/>
      <c r="EG491" s="53"/>
      <c r="EH491" s="53"/>
      <c r="EI491" s="53"/>
      <c r="EJ491" s="53"/>
      <c r="EK491" s="53"/>
      <c r="EL491" s="53"/>
      <c r="EM491" s="53"/>
      <c r="EN491" s="53"/>
      <c r="EO491" s="64"/>
      <c r="EP491" s="53"/>
      <c r="EQ491" s="50"/>
    </row>
    <row r="492" spans="3:147" s="49" customFormat="1" ht="1.5" customHeight="1">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53"/>
      <c r="BB492" s="53"/>
      <c r="BC492" s="53"/>
      <c r="BD492" s="173"/>
      <c r="BE492" s="174"/>
      <c r="BF492" s="178"/>
      <c r="BG492" s="178"/>
      <c r="BH492" s="178"/>
      <c r="BI492" s="178"/>
      <c r="BJ492" s="178"/>
      <c r="BK492" s="178"/>
      <c r="BL492" s="53"/>
      <c r="BM492" s="53"/>
      <c r="BN492" s="53"/>
      <c r="BO492" s="53"/>
      <c r="BP492" s="53"/>
      <c r="BQ492" s="53"/>
      <c r="BR492" s="53"/>
      <c r="BS492" s="53"/>
      <c r="BT492" s="53"/>
      <c r="BU492" s="64"/>
      <c r="BV492" s="64"/>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53"/>
      <c r="DV492" s="53"/>
      <c r="DW492" s="53"/>
      <c r="DX492" s="53"/>
      <c r="DY492" s="53"/>
      <c r="DZ492" s="178"/>
      <c r="EA492" s="178"/>
      <c r="EB492" s="178"/>
      <c r="EC492" s="178"/>
      <c r="ED492" s="178"/>
      <c r="EE492" s="178"/>
      <c r="EF492" s="53"/>
      <c r="EG492" s="53"/>
      <c r="EH492" s="53"/>
      <c r="EI492" s="53"/>
      <c r="EJ492" s="53"/>
      <c r="EK492" s="53"/>
      <c r="EL492" s="53"/>
      <c r="EM492" s="53"/>
      <c r="EN492" s="53"/>
      <c r="EO492" s="64"/>
      <c r="EP492" s="53"/>
      <c r="EQ492" s="50"/>
    </row>
    <row r="493" spans="3:147" s="49" customFormat="1" ht="1.5" customHeight="1">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53"/>
      <c r="BB493" s="53"/>
      <c r="BC493" s="53"/>
      <c r="BD493" s="53"/>
      <c r="BE493" s="53"/>
      <c r="BF493" s="178"/>
      <c r="BG493" s="178"/>
      <c r="BH493" s="178"/>
      <c r="BI493" s="178"/>
      <c r="BJ493" s="178"/>
      <c r="BK493" s="178"/>
      <c r="BL493" s="53"/>
      <c r="BM493" s="53"/>
      <c r="BN493" s="53"/>
      <c r="BO493" s="64"/>
      <c r="BP493" s="64"/>
      <c r="BQ493" s="64"/>
      <c r="BR493" s="64"/>
      <c r="BS493" s="64"/>
      <c r="BT493" s="64"/>
      <c r="BU493" s="64"/>
      <c r="BV493" s="64"/>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53"/>
      <c r="DV493" s="53"/>
      <c r="DW493" s="53"/>
      <c r="DX493" s="53"/>
      <c r="DY493" s="53"/>
      <c r="DZ493" s="178"/>
      <c r="EA493" s="178"/>
      <c r="EB493" s="178"/>
      <c r="EC493" s="178"/>
      <c r="ED493" s="178"/>
      <c r="EE493" s="178"/>
      <c r="EF493" s="53"/>
      <c r="EG493" s="53"/>
      <c r="EH493" s="53"/>
      <c r="EI493" s="64"/>
      <c r="EJ493" s="64"/>
      <c r="EK493" s="64"/>
      <c r="EL493" s="64"/>
      <c r="EM493" s="64"/>
      <c r="EN493" s="64"/>
      <c r="EO493" s="64"/>
      <c r="EP493" s="53"/>
      <c r="EQ493" s="50"/>
    </row>
    <row r="494" spans="3:147" s="49" customFormat="1" ht="1.5" customHeight="1">
      <c r="C494" s="53"/>
      <c r="D494" s="53"/>
      <c r="E494" s="53"/>
      <c r="F494" s="53"/>
      <c r="G494" s="178" t="s">
        <v>53</v>
      </c>
      <c r="H494" s="178"/>
      <c r="I494" s="178"/>
      <c r="J494" s="178"/>
      <c r="K494" s="179" t="s">
        <v>139</v>
      </c>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66"/>
      <c r="BW494" s="53"/>
      <c r="BX494" s="53"/>
      <c r="BY494" s="176"/>
      <c r="BZ494" s="176"/>
      <c r="CA494" s="176"/>
      <c r="CB494" s="176"/>
      <c r="CC494" s="176"/>
      <c r="CD494" s="176"/>
      <c r="CE494" s="176"/>
      <c r="CF494" s="176"/>
      <c r="CG494" s="176"/>
      <c r="CH494" s="176"/>
      <c r="CI494" s="176"/>
      <c r="CJ494" s="176"/>
      <c r="CK494" s="176"/>
      <c r="CL494" s="176"/>
      <c r="CM494" s="176"/>
      <c r="CN494" s="176"/>
      <c r="CO494" s="176"/>
      <c r="CP494" s="176"/>
      <c r="CQ494" s="176"/>
      <c r="CR494" s="176"/>
      <c r="CS494" s="176"/>
      <c r="CT494" s="176"/>
      <c r="CU494" s="176"/>
      <c r="CV494" s="176"/>
      <c r="CW494" s="176"/>
      <c r="CX494" s="176"/>
      <c r="CY494" s="176"/>
      <c r="CZ494" s="176"/>
      <c r="DA494" s="176"/>
      <c r="DB494" s="176"/>
      <c r="DC494" s="176"/>
      <c r="DD494" s="176"/>
      <c r="DE494" s="176"/>
      <c r="DF494" s="176"/>
      <c r="DG494" s="176"/>
      <c r="DH494" s="176"/>
      <c r="DI494" s="176"/>
      <c r="DJ494" s="176"/>
      <c r="DK494" s="176"/>
      <c r="DL494" s="176"/>
      <c r="DM494" s="176"/>
      <c r="DN494" s="176"/>
      <c r="DO494" s="176"/>
      <c r="DP494" s="176"/>
      <c r="DQ494" s="176"/>
      <c r="DR494" s="176"/>
      <c r="DS494" s="176"/>
      <c r="DT494" s="176"/>
      <c r="DU494" s="176"/>
      <c r="DV494" s="176"/>
      <c r="DW494" s="176"/>
      <c r="DX494" s="176"/>
      <c r="DY494" s="176"/>
      <c r="DZ494" s="176"/>
      <c r="EA494" s="176"/>
      <c r="EB494" s="176"/>
      <c r="EC494" s="176"/>
      <c r="ED494" s="176"/>
      <c r="EE494" s="176"/>
      <c r="EF494" s="176"/>
      <c r="EG494" s="176"/>
      <c r="EH494" s="176"/>
      <c r="EI494" s="176"/>
      <c r="EJ494" s="176"/>
      <c r="EK494" s="176"/>
      <c r="EL494" s="176"/>
      <c r="EM494" s="176"/>
      <c r="EN494" s="176"/>
      <c r="EO494" s="176"/>
      <c r="EP494" s="53"/>
      <c r="EQ494" s="50"/>
    </row>
    <row r="495" spans="3:147" s="49" customFormat="1" ht="1.5" customHeight="1">
      <c r="C495" s="53"/>
      <c r="D495" s="53"/>
      <c r="E495" s="171"/>
      <c r="F495" s="172"/>
      <c r="G495" s="178"/>
      <c r="H495" s="178"/>
      <c r="I495" s="178"/>
      <c r="J495" s="178"/>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66"/>
      <c r="BW495" s="53"/>
      <c r="BX495" s="53"/>
      <c r="BY495" s="176"/>
      <c r="BZ495" s="176"/>
      <c r="CA495" s="176"/>
      <c r="CB495" s="176"/>
      <c r="CC495" s="176"/>
      <c r="CD495" s="176"/>
      <c r="CE495" s="176"/>
      <c r="CF495" s="176"/>
      <c r="CG495" s="176"/>
      <c r="CH495" s="176"/>
      <c r="CI495" s="176"/>
      <c r="CJ495" s="176"/>
      <c r="CK495" s="176"/>
      <c r="CL495" s="176"/>
      <c r="CM495" s="176"/>
      <c r="CN495" s="176"/>
      <c r="CO495" s="176"/>
      <c r="CP495" s="176"/>
      <c r="CQ495" s="176"/>
      <c r="CR495" s="176"/>
      <c r="CS495" s="176"/>
      <c r="CT495" s="176"/>
      <c r="CU495" s="176"/>
      <c r="CV495" s="176"/>
      <c r="CW495" s="176"/>
      <c r="CX495" s="176"/>
      <c r="CY495" s="176"/>
      <c r="CZ495" s="176"/>
      <c r="DA495" s="176"/>
      <c r="DB495" s="176"/>
      <c r="DC495" s="176"/>
      <c r="DD495" s="176"/>
      <c r="DE495" s="176"/>
      <c r="DF495" s="176"/>
      <c r="DG495" s="176"/>
      <c r="DH495" s="176"/>
      <c r="DI495" s="176"/>
      <c r="DJ495" s="176"/>
      <c r="DK495" s="176"/>
      <c r="DL495" s="176"/>
      <c r="DM495" s="176"/>
      <c r="DN495" s="176"/>
      <c r="DO495" s="176"/>
      <c r="DP495" s="176"/>
      <c r="DQ495" s="176"/>
      <c r="DR495" s="176"/>
      <c r="DS495" s="176"/>
      <c r="DT495" s="176"/>
      <c r="DU495" s="176"/>
      <c r="DV495" s="176"/>
      <c r="DW495" s="176"/>
      <c r="DX495" s="176"/>
      <c r="DY495" s="176"/>
      <c r="DZ495" s="176"/>
      <c r="EA495" s="176"/>
      <c r="EB495" s="176"/>
      <c r="EC495" s="176"/>
      <c r="ED495" s="176"/>
      <c r="EE495" s="176"/>
      <c r="EF495" s="176"/>
      <c r="EG495" s="176"/>
      <c r="EH495" s="176"/>
      <c r="EI495" s="176"/>
      <c r="EJ495" s="176"/>
      <c r="EK495" s="176"/>
      <c r="EL495" s="176"/>
      <c r="EM495" s="176"/>
      <c r="EN495" s="176"/>
      <c r="EO495" s="176"/>
      <c r="EP495" s="53"/>
      <c r="EQ495" s="50"/>
    </row>
    <row r="496" spans="3:147" s="49" customFormat="1" ht="1.5" customHeight="1">
      <c r="C496" s="53"/>
      <c r="D496" s="53"/>
      <c r="E496" s="173"/>
      <c r="F496" s="174"/>
      <c r="G496" s="178"/>
      <c r="H496" s="178"/>
      <c r="I496" s="178"/>
      <c r="J496" s="178"/>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66"/>
      <c r="BW496" s="53"/>
      <c r="BX496" s="53"/>
      <c r="BY496" s="176"/>
      <c r="BZ496" s="176"/>
      <c r="CA496" s="176"/>
      <c r="CB496" s="176"/>
      <c r="CC496" s="176"/>
      <c r="CD496" s="176"/>
      <c r="CE496" s="176"/>
      <c r="CF496" s="176"/>
      <c r="CG496" s="176"/>
      <c r="CH496" s="176"/>
      <c r="CI496" s="176"/>
      <c r="CJ496" s="176"/>
      <c r="CK496" s="176"/>
      <c r="CL496" s="176"/>
      <c r="CM496" s="176"/>
      <c r="CN496" s="176"/>
      <c r="CO496" s="176"/>
      <c r="CP496" s="176"/>
      <c r="CQ496" s="176"/>
      <c r="CR496" s="176"/>
      <c r="CS496" s="176"/>
      <c r="CT496" s="176"/>
      <c r="CU496" s="176"/>
      <c r="CV496" s="176"/>
      <c r="CW496" s="176"/>
      <c r="CX496" s="176"/>
      <c r="CY496" s="176"/>
      <c r="CZ496" s="176"/>
      <c r="DA496" s="176"/>
      <c r="DB496" s="176"/>
      <c r="DC496" s="176"/>
      <c r="DD496" s="176"/>
      <c r="DE496" s="176"/>
      <c r="DF496" s="176"/>
      <c r="DG496" s="176"/>
      <c r="DH496" s="176"/>
      <c r="DI496" s="176"/>
      <c r="DJ496" s="176"/>
      <c r="DK496" s="176"/>
      <c r="DL496" s="176"/>
      <c r="DM496" s="176"/>
      <c r="DN496" s="176"/>
      <c r="DO496" s="176"/>
      <c r="DP496" s="176"/>
      <c r="DQ496" s="176"/>
      <c r="DR496" s="176"/>
      <c r="DS496" s="176"/>
      <c r="DT496" s="176"/>
      <c r="DU496" s="176"/>
      <c r="DV496" s="176"/>
      <c r="DW496" s="176"/>
      <c r="DX496" s="176"/>
      <c r="DY496" s="176"/>
      <c r="DZ496" s="176"/>
      <c r="EA496" s="176"/>
      <c r="EB496" s="176"/>
      <c r="EC496" s="176"/>
      <c r="ED496" s="176"/>
      <c r="EE496" s="176"/>
      <c r="EF496" s="176"/>
      <c r="EG496" s="176"/>
      <c r="EH496" s="176"/>
      <c r="EI496" s="176"/>
      <c r="EJ496" s="176"/>
      <c r="EK496" s="176"/>
      <c r="EL496" s="176"/>
      <c r="EM496" s="176"/>
      <c r="EN496" s="176"/>
      <c r="EO496" s="176"/>
      <c r="EP496" s="53"/>
      <c r="EQ496" s="50"/>
    </row>
    <row r="497" spans="3:147" s="49" customFormat="1" ht="1.5" customHeight="1">
      <c r="C497" s="53"/>
      <c r="D497" s="53"/>
      <c r="E497" s="53"/>
      <c r="F497" s="53"/>
      <c r="G497" s="178"/>
      <c r="H497" s="178"/>
      <c r="I497" s="178"/>
      <c r="J497" s="178"/>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80"/>
      <c r="AR497" s="180"/>
      <c r="AS497" s="180"/>
      <c r="AT497" s="180"/>
      <c r="AU497" s="180"/>
      <c r="AV497" s="180"/>
      <c r="AW497" s="180"/>
      <c r="AX497" s="180"/>
      <c r="AY497" s="180"/>
      <c r="AZ497" s="180"/>
      <c r="BA497" s="180"/>
      <c r="BB497" s="180"/>
      <c r="BC497" s="180"/>
      <c r="BD497" s="180"/>
      <c r="BE497" s="180"/>
      <c r="BF497" s="180"/>
      <c r="BG497" s="180"/>
      <c r="BH497" s="180"/>
      <c r="BI497" s="180"/>
      <c r="BJ497" s="180"/>
      <c r="BK497" s="180"/>
      <c r="BL497" s="180"/>
      <c r="BM497" s="180"/>
      <c r="BN497" s="180"/>
      <c r="BO497" s="180"/>
      <c r="BP497" s="180"/>
      <c r="BQ497" s="180"/>
      <c r="BR497" s="180"/>
      <c r="BS497" s="180"/>
      <c r="BT497" s="180"/>
      <c r="BU497" s="180"/>
      <c r="BV497" s="64"/>
      <c r="BW497" s="53"/>
      <c r="BX497" s="53"/>
      <c r="BY497" s="177"/>
      <c r="BZ497" s="177"/>
      <c r="CA497" s="177"/>
      <c r="CB497" s="177"/>
      <c r="CC497" s="177"/>
      <c r="CD497" s="177"/>
      <c r="CE497" s="177"/>
      <c r="CF497" s="177"/>
      <c r="CG497" s="177"/>
      <c r="CH497" s="177"/>
      <c r="CI497" s="177"/>
      <c r="CJ497" s="177"/>
      <c r="CK497" s="177"/>
      <c r="CL497" s="177"/>
      <c r="CM497" s="177"/>
      <c r="CN497" s="177"/>
      <c r="CO497" s="177"/>
      <c r="CP497" s="177"/>
      <c r="CQ497" s="177"/>
      <c r="CR497" s="177"/>
      <c r="CS497" s="177"/>
      <c r="CT497" s="177"/>
      <c r="CU497" s="177"/>
      <c r="CV497" s="177"/>
      <c r="CW497" s="177"/>
      <c r="CX497" s="177"/>
      <c r="CY497" s="177"/>
      <c r="CZ497" s="177"/>
      <c r="DA497" s="177"/>
      <c r="DB497" s="177"/>
      <c r="DC497" s="177"/>
      <c r="DD497" s="177"/>
      <c r="DE497" s="177"/>
      <c r="DF497" s="177"/>
      <c r="DG497" s="177"/>
      <c r="DH497" s="177"/>
      <c r="DI497" s="177"/>
      <c r="DJ497" s="177"/>
      <c r="DK497" s="177"/>
      <c r="DL497" s="177"/>
      <c r="DM497" s="177"/>
      <c r="DN497" s="177"/>
      <c r="DO497" s="177"/>
      <c r="DP497" s="177"/>
      <c r="DQ497" s="177"/>
      <c r="DR497" s="177"/>
      <c r="DS497" s="177"/>
      <c r="DT497" s="177"/>
      <c r="DU497" s="177"/>
      <c r="DV497" s="177"/>
      <c r="DW497" s="177"/>
      <c r="DX497" s="177"/>
      <c r="DY497" s="177"/>
      <c r="DZ497" s="177"/>
      <c r="EA497" s="177"/>
      <c r="EB497" s="177"/>
      <c r="EC497" s="177"/>
      <c r="ED497" s="177"/>
      <c r="EE497" s="177"/>
      <c r="EF497" s="177"/>
      <c r="EG497" s="177"/>
      <c r="EH497" s="177"/>
      <c r="EI497" s="177"/>
      <c r="EJ497" s="177"/>
      <c r="EK497" s="177"/>
      <c r="EL497" s="177"/>
      <c r="EM497" s="177"/>
      <c r="EN497" s="177"/>
      <c r="EO497" s="177"/>
      <c r="EP497" s="53"/>
      <c r="EQ497" s="50"/>
    </row>
    <row r="498" spans="3:147" s="49" customFormat="1" ht="1.5" customHeight="1">
      <c r="C498" s="64"/>
      <c r="D498" s="64"/>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C498" s="176"/>
      <c r="AD498" s="176"/>
      <c r="AE498" s="176"/>
      <c r="AF498" s="176"/>
      <c r="AG498" s="176"/>
      <c r="AH498" s="176"/>
      <c r="AI498" s="176"/>
      <c r="AJ498" s="176"/>
      <c r="AK498" s="176"/>
      <c r="AL498" s="176"/>
      <c r="AM498" s="176"/>
      <c r="AN498" s="176"/>
      <c r="AO498" s="176"/>
      <c r="AP498" s="176"/>
      <c r="AQ498" s="176"/>
      <c r="AR498" s="176"/>
      <c r="AS498" s="176"/>
      <c r="AT498" s="176"/>
      <c r="AU498" s="176"/>
      <c r="AV498" s="176"/>
      <c r="AW498" s="176"/>
      <c r="AX498" s="176"/>
      <c r="AY498" s="176"/>
      <c r="AZ498" s="176"/>
      <c r="BA498" s="176"/>
      <c r="BB498" s="176"/>
      <c r="BC498" s="176"/>
      <c r="BD498" s="176"/>
      <c r="BE498" s="176"/>
      <c r="BF498" s="176"/>
      <c r="BG498" s="176"/>
      <c r="BH498" s="176"/>
      <c r="BI498" s="176"/>
      <c r="BJ498" s="176"/>
      <c r="BK498" s="176"/>
      <c r="BL498" s="176"/>
      <c r="BM498" s="176"/>
      <c r="BN498" s="176"/>
      <c r="BO498" s="176"/>
      <c r="BP498" s="176"/>
      <c r="BQ498" s="176"/>
      <c r="BR498" s="176"/>
      <c r="BS498" s="176"/>
      <c r="BT498" s="176"/>
      <c r="BU498" s="176"/>
      <c r="BV498" s="68"/>
      <c r="BW498" s="138"/>
      <c r="BX498" s="138"/>
      <c r="BY498" s="176"/>
      <c r="BZ498" s="176"/>
      <c r="CA498" s="176"/>
      <c r="CB498" s="176"/>
      <c r="CC498" s="176"/>
      <c r="CD498" s="176"/>
      <c r="CE498" s="176"/>
      <c r="CF498" s="176"/>
      <c r="CG498" s="176"/>
      <c r="CH498" s="176"/>
      <c r="CI498" s="176"/>
      <c r="CJ498" s="176"/>
      <c r="CK498" s="176"/>
      <c r="CL498" s="176"/>
      <c r="CM498" s="176"/>
      <c r="CN498" s="176"/>
      <c r="CO498" s="176"/>
      <c r="CP498" s="176"/>
      <c r="CQ498" s="176"/>
      <c r="CR498" s="176"/>
      <c r="CS498" s="176"/>
      <c r="CT498" s="176"/>
      <c r="CU498" s="176"/>
      <c r="CV498" s="176"/>
      <c r="CW498" s="176"/>
      <c r="CX498" s="176"/>
      <c r="CY498" s="176"/>
      <c r="CZ498" s="176"/>
      <c r="DA498" s="176"/>
      <c r="DB498" s="176"/>
      <c r="DC498" s="176"/>
      <c r="DD498" s="176"/>
      <c r="DE498" s="176"/>
      <c r="DF498" s="176"/>
      <c r="DG498" s="176"/>
      <c r="DH498" s="176"/>
      <c r="DI498" s="176"/>
      <c r="DJ498" s="176"/>
      <c r="DK498" s="176"/>
      <c r="DL498" s="176"/>
      <c r="DM498" s="176"/>
      <c r="DN498" s="176"/>
      <c r="DO498" s="176"/>
      <c r="DP498" s="176"/>
      <c r="DQ498" s="176"/>
      <c r="DR498" s="176"/>
      <c r="DS498" s="176"/>
      <c r="DT498" s="176"/>
      <c r="DU498" s="176"/>
      <c r="DV498" s="176"/>
      <c r="DW498" s="176"/>
      <c r="DX498" s="176"/>
      <c r="DY498" s="176"/>
      <c r="DZ498" s="176"/>
      <c r="EA498" s="176"/>
      <c r="EB498" s="176"/>
      <c r="EC498" s="176"/>
      <c r="ED498" s="176"/>
      <c r="EE498" s="176"/>
      <c r="EF498" s="176"/>
      <c r="EG498" s="176"/>
      <c r="EH498" s="176"/>
      <c r="EI498" s="176"/>
      <c r="EJ498" s="176"/>
      <c r="EK498" s="176"/>
      <c r="EL498" s="176"/>
      <c r="EM498" s="176"/>
      <c r="EN498" s="176"/>
      <c r="EO498" s="176"/>
      <c r="EP498" s="53"/>
      <c r="EQ498" s="50"/>
    </row>
    <row r="499" spans="3:147" s="49" customFormat="1" ht="1.5" customHeight="1">
      <c r="C499" s="53"/>
      <c r="D499" s="53"/>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c r="AH499" s="176"/>
      <c r="AI499" s="176"/>
      <c r="AJ499" s="176"/>
      <c r="AK499" s="176"/>
      <c r="AL499" s="176"/>
      <c r="AM499" s="176"/>
      <c r="AN499" s="176"/>
      <c r="AO499" s="176"/>
      <c r="AP499" s="176"/>
      <c r="AQ499" s="176"/>
      <c r="AR499" s="176"/>
      <c r="AS499" s="176"/>
      <c r="AT499" s="176"/>
      <c r="AU499" s="176"/>
      <c r="AV499" s="176"/>
      <c r="AW499" s="176"/>
      <c r="AX499" s="176"/>
      <c r="AY499" s="176"/>
      <c r="AZ499" s="176"/>
      <c r="BA499" s="176"/>
      <c r="BB499" s="176"/>
      <c r="BC499" s="176"/>
      <c r="BD499" s="176"/>
      <c r="BE499" s="176"/>
      <c r="BF499" s="176"/>
      <c r="BG499" s="176"/>
      <c r="BH499" s="176"/>
      <c r="BI499" s="176"/>
      <c r="BJ499" s="176"/>
      <c r="BK499" s="176"/>
      <c r="BL499" s="176"/>
      <c r="BM499" s="176"/>
      <c r="BN499" s="176"/>
      <c r="BO499" s="176"/>
      <c r="BP499" s="176"/>
      <c r="BQ499" s="176"/>
      <c r="BR499" s="176"/>
      <c r="BS499" s="176"/>
      <c r="BT499" s="176"/>
      <c r="BU499" s="176"/>
      <c r="BV499" s="53"/>
      <c r="BW499" s="53"/>
      <c r="BX499" s="53"/>
      <c r="BY499" s="176"/>
      <c r="BZ499" s="176"/>
      <c r="CA499" s="176"/>
      <c r="CB499" s="176"/>
      <c r="CC499" s="176"/>
      <c r="CD499" s="176"/>
      <c r="CE499" s="176"/>
      <c r="CF499" s="176"/>
      <c r="CG499" s="176"/>
      <c r="CH499" s="176"/>
      <c r="CI499" s="176"/>
      <c r="CJ499" s="176"/>
      <c r="CK499" s="176"/>
      <c r="CL499" s="176"/>
      <c r="CM499" s="176"/>
      <c r="CN499" s="176"/>
      <c r="CO499" s="176"/>
      <c r="CP499" s="176"/>
      <c r="CQ499" s="176"/>
      <c r="CR499" s="176"/>
      <c r="CS499" s="176"/>
      <c r="CT499" s="176"/>
      <c r="CU499" s="176"/>
      <c r="CV499" s="176"/>
      <c r="CW499" s="176"/>
      <c r="CX499" s="176"/>
      <c r="CY499" s="176"/>
      <c r="CZ499" s="176"/>
      <c r="DA499" s="176"/>
      <c r="DB499" s="176"/>
      <c r="DC499" s="176"/>
      <c r="DD499" s="176"/>
      <c r="DE499" s="176"/>
      <c r="DF499" s="176"/>
      <c r="DG499" s="176"/>
      <c r="DH499" s="176"/>
      <c r="DI499" s="176"/>
      <c r="DJ499" s="176"/>
      <c r="DK499" s="176"/>
      <c r="DL499" s="176"/>
      <c r="DM499" s="176"/>
      <c r="DN499" s="176"/>
      <c r="DO499" s="176"/>
      <c r="DP499" s="176"/>
      <c r="DQ499" s="176"/>
      <c r="DR499" s="176"/>
      <c r="DS499" s="176"/>
      <c r="DT499" s="176"/>
      <c r="DU499" s="176"/>
      <c r="DV499" s="176"/>
      <c r="DW499" s="176"/>
      <c r="DX499" s="176"/>
      <c r="DY499" s="176"/>
      <c r="DZ499" s="176"/>
      <c r="EA499" s="176"/>
      <c r="EB499" s="176"/>
      <c r="EC499" s="176"/>
      <c r="ED499" s="176"/>
      <c r="EE499" s="176"/>
      <c r="EF499" s="176"/>
      <c r="EG499" s="176"/>
      <c r="EH499" s="176"/>
      <c r="EI499" s="176"/>
      <c r="EJ499" s="176"/>
      <c r="EK499" s="176"/>
      <c r="EL499" s="176"/>
      <c r="EM499" s="176"/>
      <c r="EN499" s="176"/>
      <c r="EO499" s="176"/>
      <c r="EP499" s="53"/>
      <c r="EQ499" s="50"/>
    </row>
    <row r="500" spans="3:147" s="49" customFormat="1" ht="1.5" customHeight="1">
      <c r="C500" s="53"/>
      <c r="D500" s="53"/>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6"/>
      <c r="AL500" s="176"/>
      <c r="AM500" s="176"/>
      <c r="AN500" s="176"/>
      <c r="AO500" s="176"/>
      <c r="AP500" s="176"/>
      <c r="AQ500" s="176"/>
      <c r="AR500" s="176"/>
      <c r="AS500" s="176"/>
      <c r="AT500" s="176"/>
      <c r="AU500" s="176"/>
      <c r="AV500" s="176"/>
      <c r="AW500" s="176"/>
      <c r="AX500" s="176"/>
      <c r="AY500" s="176"/>
      <c r="AZ500" s="176"/>
      <c r="BA500" s="176"/>
      <c r="BB500" s="176"/>
      <c r="BC500" s="176"/>
      <c r="BD500" s="176"/>
      <c r="BE500" s="176"/>
      <c r="BF500" s="176"/>
      <c r="BG500" s="176"/>
      <c r="BH500" s="176"/>
      <c r="BI500" s="176"/>
      <c r="BJ500" s="176"/>
      <c r="BK500" s="176"/>
      <c r="BL500" s="176"/>
      <c r="BM500" s="176"/>
      <c r="BN500" s="176"/>
      <c r="BO500" s="176"/>
      <c r="BP500" s="176"/>
      <c r="BQ500" s="176"/>
      <c r="BR500" s="176"/>
      <c r="BS500" s="176"/>
      <c r="BT500" s="176"/>
      <c r="BU500" s="176"/>
      <c r="BV500" s="53"/>
      <c r="BW500" s="53"/>
      <c r="BX500" s="53"/>
      <c r="BY500" s="176"/>
      <c r="BZ500" s="176"/>
      <c r="CA500" s="176"/>
      <c r="CB500" s="176"/>
      <c r="CC500" s="176"/>
      <c r="CD500" s="176"/>
      <c r="CE500" s="176"/>
      <c r="CF500" s="176"/>
      <c r="CG500" s="176"/>
      <c r="CH500" s="176"/>
      <c r="CI500" s="176"/>
      <c r="CJ500" s="176"/>
      <c r="CK500" s="176"/>
      <c r="CL500" s="176"/>
      <c r="CM500" s="176"/>
      <c r="CN500" s="176"/>
      <c r="CO500" s="176"/>
      <c r="CP500" s="176"/>
      <c r="CQ500" s="176"/>
      <c r="CR500" s="176"/>
      <c r="CS500" s="176"/>
      <c r="CT500" s="176"/>
      <c r="CU500" s="176"/>
      <c r="CV500" s="176"/>
      <c r="CW500" s="176"/>
      <c r="CX500" s="176"/>
      <c r="CY500" s="176"/>
      <c r="CZ500" s="176"/>
      <c r="DA500" s="176"/>
      <c r="DB500" s="176"/>
      <c r="DC500" s="176"/>
      <c r="DD500" s="176"/>
      <c r="DE500" s="176"/>
      <c r="DF500" s="176"/>
      <c r="DG500" s="176"/>
      <c r="DH500" s="176"/>
      <c r="DI500" s="176"/>
      <c r="DJ500" s="176"/>
      <c r="DK500" s="176"/>
      <c r="DL500" s="176"/>
      <c r="DM500" s="176"/>
      <c r="DN500" s="176"/>
      <c r="DO500" s="176"/>
      <c r="DP500" s="176"/>
      <c r="DQ500" s="176"/>
      <c r="DR500" s="176"/>
      <c r="DS500" s="176"/>
      <c r="DT500" s="176"/>
      <c r="DU500" s="176"/>
      <c r="DV500" s="176"/>
      <c r="DW500" s="176"/>
      <c r="DX500" s="176"/>
      <c r="DY500" s="176"/>
      <c r="DZ500" s="176"/>
      <c r="EA500" s="176"/>
      <c r="EB500" s="176"/>
      <c r="EC500" s="176"/>
      <c r="ED500" s="176"/>
      <c r="EE500" s="176"/>
      <c r="EF500" s="176"/>
      <c r="EG500" s="176"/>
      <c r="EH500" s="176"/>
      <c r="EI500" s="176"/>
      <c r="EJ500" s="176"/>
      <c r="EK500" s="176"/>
      <c r="EL500" s="176"/>
      <c r="EM500" s="176"/>
      <c r="EN500" s="176"/>
      <c r="EO500" s="176"/>
      <c r="EP500" s="53"/>
      <c r="EQ500" s="50"/>
    </row>
    <row r="501" spans="3:147" s="49" customFormat="1" ht="1.5" customHeight="1">
      <c r="C501" s="53"/>
      <c r="D501" s="53"/>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7"/>
      <c r="AK501" s="177"/>
      <c r="AL501" s="177"/>
      <c r="AM501" s="177"/>
      <c r="AN501" s="177"/>
      <c r="AO501" s="177"/>
      <c r="AP501" s="177"/>
      <c r="AQ501" s="177"/>
      <c r="AR501" s="177"/>
      <c r="AS501" s="177"/>
      <c r="AT501" s="177"/>
      <c r="AU501" s="177"/>
      <c r="AV501" s="177"/>
      <c r="AW501" s="177"/>
      <c r="AX501" s="177"/>
      <c r="AY501" s="177"/>
      <c r="AZ501" s="177"/>
      <c r="BA501" s="177"/>
      <c r="BB501" s="177"/>
      <c r="BC501" s="177"/>
      <c r="BD501" s="177"/>
      <c r="BE501" s="177"/>
      <c r="BF501" s="177"/>
      <c r="BG501" s="177"/>
      <c r="BH501" s="177"/>
      <c r="BI501" s="177"/>
      <c r="BJ501" s="177"/>
      <c r="BK501" s="177"/>
      <c r="BL501" s="177"/>
      <c r="BM501" s="177"/>
      <c r="BN501" s="177"/>
      <c r="BO501" s="177"/>
      <c r="BP501" s="177"/>
      <c r="BQ501" s="177"/>
      <c r="BR501" s="177"/>
      <c r="BS501" s="177"/>
      <c r="BT501" s="177"/>
      <c r="BU501" s="177"/>
      <c r="BV501" s="53"/>
      <c r="BW501" s="53"/>
      <c r="BX501" s="53"/>
      <c r="BY501" s="177"/>
      <c r="BZ501" s="177"/>
      <c r="CA501" s="177"/>
      <c r="CB501" s="177"/>
      <c r="CC501" s="177"/>
      <c r="CD501" s="177"/>
      <c r="CE501" s="177"/>
      <c r="CF501" s="177"/>
      <c r="CG501" s="177"/>
      <c r="CH501" s="177"/>
      <c r="CI501" s="177"/>
      <c r="CJ501" s="177"/>
      <c r="CK501" s="177"/>
      <c r="CL501" s="177"/>
      <c r="CM501" s="177"/>
      <c r="CN501" s="177"/>
      <c r="CO501" s="177"/>
      <c r="CP501" s="177"/>
      <c r="CQ501" s="177"/>
      <c r="CR501" s="177"/>
      <c r="CS501" s="177"/>
      <c r="CT501" s="177"/>
      <c r="CU501" s="177"/>
      <c r="CV501" s="177"/>
      <c r="CW501" s="177"/>
      <c r="CX501" s="177"/>
      <c r="CY501" s="177"/>
      <c r="CZ501" s="177"/>
      <c r="DA501" s="177"/>
      <c r="DB501" s="177"/>
      <c r="DC501" s="177"/>
      <c r="DD501" s="177"/>
      <c r="DE501" s="177"/>
      <c r="DF501" s="177"/>
      <c r="DG501" s="177"/>
      <c r="DH501" s="177"/>
      <c r="DI501" s="177"/>
      <c r="DJ501" s="177"/>
      <c r="DK501" s="177"/>
      <c r="DL501" s="177"/>
      <c r="DM501" s="177"/>
      <c r="DN501" s="177"/>
      <c r="DO501" s="177"/>
      <c r="DP501" s="177"/>
      <c r="DQ501" s="177"/>
      <c r="DR501" s="177"/>
      <c r="DS501" s="177"/>
      <c r="DT501" s="177"/>
      <c r="DU501" s="177"/>
      <c r="DV501" s="177"/>
      <c r="DW501" s="177"/>
      <c r="DX501" s="177"/>
      <c r="DY501" s="177"/>
      <c r="DZ501" s="177"/>
      <c r="EA501" s="177"/>
      <c r="EB501" s="177"/>
      <c r="EC501" s="177"/>
      <c r="ED501" s="177"/>
      <c r="EE501" s="177"/>
      <c r="EF501" s="177"/>
      <c r="EG501" s="177"/>
      <c r="EH501" s="177"/>
      <c r="EI501" s="177"/>
      <c r="EJ501" s="177"/>
      <c r="EK501" s="177"/>
      <c r="EL501" s="177"/>
      <c r="EM501" s="177"/>
      <c r="EN501" s="177"/>
      <c r="EO501" s="177"/>
      <c r="EP501" s="53"/>
      <c r="EQ501" s="50"/>
    </row>
    <row r="502" spans="3:147" s="49" customFormat="1" ht="1.5" customHeight="1">
      <c r="C502" s="64"/>
      <c r="D502" s="53"/>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c r="AH502" s="176"/>
      <c r="AI502" s="176"/>
      <c r="AJ502" s="176"/>
      <c r="AK502" s="176"/>
      <c r="AL502" s="176"/>
      <c r="AM502" s="176"/>
      <c r="AN502" s="176"/>
      <c r="AO502" s="176"/>
      <c r="AP502" s="176"/>
      <c r="AQ502" s="176"/>
      <c r="AR502" s="176"/>
      <c r="AS502" s="176"/>
      <c r="AT502" s="176"/>
      <c r="AU502" s="176"/>
      <c r="AV502" s="176"/>
      <c r="AW502" s="176"/>
      <c r="AX502" s="176"/>
      <c r="AY502" s="176"/>
      <c r="AZ502" s="176"/>
      <c r="BA502" s="176"/>
      <c r="BB502" s="176"/>
      <c r="BC502" s="176"/>
      <c r="BD502" s="176"/>
      <c r="BE502" s="176"/>
      <c r="BF502" s="176"/>
      <c r="BG502" s="176"/>
      <c r="BH502" s="176"/>
      <c r="BI502" s="176"/>
      <c r="BJ502" s="176"/>
      <c r="BK502" s="176"/>
      <c r="BL502" s="176"/>
      <c r="BM502" s="176"/>
      <c r="BN502" s="176"/>
      <c r="BO502" s="176"/>
      <c r="BP502" s="176"/>
      <c r="BQ502" s="176"/>
      <c r="BR502" s="176"/>
      <c r="BS502" s="176"/>
      <c r="BT502" s="176"/>
      <c r="BU502" s="176"/>
      <c r="BV502" s="53"/>
      <c r="BW502" s="65"/>
      <c r="BX502" s="65"/>
      <c r="BY502" s="176"/>
      <c r="BZ502" s="176"/>
      <c r="CA502" s="176"/>
      <c r="CB502" s="176"/>
      <c r="CC502" s="176"/>
      <c r="CD502" s="176"/>
      <c r="CE502" s="176"/>
      <c r="CF502" s="176"/>
      <c r="CG502" s="176"/>
      <c r="CH502" s="176"/>
      <c r="CI502" s="176"/>
      <c r="CJ502" s="176"/>
      <c r="CK502" s="176"/>
      <c r="CL502" s="176"/>
      <c r="CM502" s="176"/>
      <c r="CN502" s="176"/>
      <c r="CO502" s="176"/>
      <c r="CP502" s="176"/>
      <c r="CQ502" s="176"/>
      <c r="CR502" s="176"/>
      <c r="CS502" s="176"/>
      <c r="CT502" s="176"/>
      <c r="CU502" s="176"/>
      <c r="CV502" s="176"/>
      <c r="CW502" s="176"/>
      <c r="CX502" s="176"/>
      <c r="CY502" s="176"/>
      <c r="CZ502" s="176"/>
      <c r="DA502" s="176"/>
      <c r="DB502" s="176"/>
      <c r="DC502" s="176"/>
      <c r="DD502" s="176"/>
      <c r="DE502" s="176"/>
      <c r="DF502" s="176"/>
      <c r="DG502" s="176"/>
      <c r="DH502" s="176"/>
      <c r="DI502" s="176"/>
      <c r="DJ502" s="176"/>
      <c r="DK502" s="176"/>
      <c r="DL502" s="176"/>
      <c r="DM502" s="176"/>
      <c r="DN502" s="176"/>
      <c r="DO502" s="176"/>
      <c r="DP502" s="176"/>
      <c r="DQ502" s="176"/>
      <c r="DR502" s="176"/>
      <c r="DS502" s="176"/>
      <c r="DT502" s="176"/>
      <c r="DU502" s="176"/>
      <c r="DV502" s="176"/>
      <c r="DW502" s="176"/>
      <c r="DX502" s="176"/>
      <c r="DY502" s="176"/>
      <c r="DZ502" s="176"/>
      <c r="EA502" s="176"/>
      <c r="EB502" s="176"/>
      <c r="EC502" s="176"/>
      <c r="ED502" s="176"/>
      <c r="EE502" s="176"/>
      <c r="EF502" s="176"/>
      <c r="EG502" s="176"/>
      <c r="EH502" s="176"/>
      <c r="EI502" s="176"/>
      <c r="EJ502" s="176"/>
      <c r="EK502" s="176"/>
      <c r="EL502" s="176"/>
      <c r="EM502" s="176"/>
      <c r="EN502" s="176"/>
      <c r="EO502" s="176"/>
      <c r="EP502" s="53"/>
      <c r="EQ502" s="50"/>
    </row>
    <row r="503" spans="3:147" s="49" customFormat="1" ht="1.5" customHeight="1">
      <c r="C503" s="64"/>
      <c r="D503" s="53"/>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c r="AH503" s="176"/>
      <c r="AI503" s="176"/>
      <c r="AJ503" s="176"/>
      <c r="AK503" s="176"/>
      <c r="AL503" s="176"/>
      <c r="AM503" s="176"/>
      <c r="AN503" s="176"/>
      <c r="AO503" s="176"/>
      <c r="AP503" s="176"/>
      <c r="AQ503" s="176"/>
      <c r="AR503" s="176"/>
      <c r="AS503" s="176"/>
      <c r="AT503" s="176"/>
      <c r="AU503" s="176"/>
      <c r="AV503" s="176"/>
      <c r="AW503" s="176"/>
      <c r="AX503" s="176"/>
      <c r="AY503" s="176"/>
      <c r="AZ503" s="176"/>
      <c r="BA503" s="176"/>
      <c r="BB503" s="176"/>
      <c r="BC503" s="176"/>
      <c r="BD503" s="176"/>
      <c r="BE503" s="176"/>
      <c r="BF503" s="176"/>
      <c r="BG503" s="176"/>
      <c r="BH503" s="176"/>
      <c r="BI503" s="176"/>
      <c r="BJ503" s="176"/>
      <c r="BK503" s="176"/>
      <c r="BL503" s="176"/>
      <c r="BM503" s="176"/>
      <c r="BN503" s="176"/>
      <c r="BO503" s="176"/>
      <c r="BP503" s="176"/>
      <c r="BQ503" s="176"/>
      <c r="BR503" s="176"/>
      <c r="BS503" s="176"/>
      <c r="BT503" s="176"/>
      <c r="BU503" s="176"/>
      <c r="BV503" s="53"/>
      <c r="BW503" s="53"/>
      <c r="BX503" s="53"/>
      <c r="BY503" s="176"/>
      <c r="BZ503" s="176"/>
      <c r="CA503" s="176"/>
      <c r="CB503" s="176"/>
      <c r="CC503" s="176"/>
      <c r="CD503" s="176"/>
      <c r="CE503" s="176"/>
      <c r="CF503" s="176"/>
      <c r="CG503" s="176"/>
      <c r="CH503" s="176"/>
      <c r="CI503" s="176"/>
      <c r="CJ503" s="176"/>
      <c r="CK503" s="176"/>
      <c r="CL503" s="176"/>
      <c r="CM503" s="176"/>
      <c r="CN503" s="176"/>
      <c r="CO503" s="176"/>
      <c r="CP503" s="176"/>
      <c r="CQ503" s="176"/>
      <c r="CR503" s="176"/>
      <c r="CS503" s="176"/>
      <c r="CT503" s="176"/>
      <c r="CU503" s="176"/>
      <c r="CV503" s="176"/>
      <c r="CW503" s="176"/>
      <c r="CX503" s="176"/>
      <c r="CY503" s="176"/>
      <c r="CZ503" s="176"/>
      <c r="DA503" s="176"/>
      <c r="DB503" s="176"/>
      <c r="DC503" s="176"/>
      <c r="DD503" s="176"/>
      <c r="DE503" s="176"/>
      <c r="DF503" s="176"/>
      <c r="DG503" s="176"/>
      <c r="DH503" s="176"/>
      <c r="DI503" s="176"/>
      <c r="DJ503" s="176"/>
      <c r="DK503" s="176"/>
      <c r="DL503" s="176"/>
      <c r="DM503" s="176"/>
      <c r="DN503" s="176"/>
      <c r="DO503" s="176"/>
      <c r="DP503" s="176"/>
      <c r="DQ503" s="176"/>
      <c r="DR503" s="176"/>
      <c r="DS503" s="176"/>
      <c r="DT503" s="176"/>
      <c r="DU503" s="176"/>
      <c r="DV503" s="176"/>
      <c r="DW503" s="176"/>
      <c r="DX503" s="176"/>
      <c r="DY503" s="176"/>
      <c r="DZ503" s="176"/>
      <c r="EA503" s="176"/>
      <c r="EB503" s="176"/>
      <c r="EC503" s="176"/>
      <c r="ED503" s="176"/>
      <c r="EE503" s="176"/>
      <c r="EF503" s="176"/>
      <c r="EG503" s="176"/>
      <c r="EH503" s="176"/>
      <c r="EI503" s="176"/>
      <c r="EJ503" s="176"/>
      <c r="EK503" s="176"/>
      <c r="EL503" s="176"/>
      <c r="EM503" s="176"/>
      <c r="EN503" s="176"/>
      <c r="EO503" s="176"/>
      <c r="EP503" s="53"/>
      <c r="EQ503" s="50"/>
    </row>
    <row r="504" spans="3:147" s="49" customFormat="1" ht="1.5" customHeight="1">
      <c r="C504" s="64"/>
      <c r="D504" s="53"/>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c r="AH504" s="176"/>
      <c r="AI504" s="176"/>
      <c r="AJ504" s="176"/>
      <c r="AK504" s="176"/>
      <c r="AL504" s="176"/>
      <c r="AM504" s="176"/>
      <c r="AN504" s="176"/>
      <c r="AO504" s="176"/>
      <c r="AP504" s="176"/>
      <c r="AQ504" s="176"/>
      <c r="AR504" s="176"/>
      <c r="AS504" s="176"/>
      <c r="AT504" s="176"/>
      <c r="AU504" s="176"/>
      <c r="AV504" s="176"/>
      <c r="AW504" s="176"/>
      <c r="AX504" s="176"/>
      <c r="AY504" s="176"/>
      <c r="AZ504" s="176"/>
      <c r="BA504" s="176"/>
      <c r="BB504" s="176"/>
      <c r="BC504" s="176"/>
      <c r="BD504" s="176"/>
      <c r="BE504" s="176"/>
      <c r="BF504" s="176"/>
      <c r="BG504" s="176"/>
      <c r="BH504" s="176"/>
      <c r="BI504" s="176"/>
      <c r="BJ504" s="176"/>
      <c r="BK504" s="176"/>
      <c r="BL504" s="176"/>
      <c r="BM504" s="176"/>
      <c r="BN504" s="176"/>
      <c r="BO504" s="176"/>
      <c r="BP504" s="176"/>
      <c r="BQ504" s="176"/>
      <c r="BR504" s="176"/>
      <c r="BS504" s="176"/>
      <c r="BT504" s="176"/>
      <c r="BU504" s="176"/>
      <c r="BV504" s="53"/>
      <c r="BW504" s="53"/>
      <c r="BX504" s="53"/>
      <c r="BY504" s="176"/>
      <c r="BZ504" s="176"/>
      <c r="CA504" s="176"/>
      <c r="CB504" s="176"/>
      <c r="CC504" s="176"/>
      <c r="CD504" s="176"/>
      <c r="CE504" s="176"/>
      <c r="CF504" s="176"/>
      <c r="CG504" s="176"/>
      <c r="CH504" s="176"/>
      <c r="CI504" s="176"/>
      <c r="CJ504" s="176"/>
      <c r="CK504" s="176"/>
      <c r="CL504" s="176"/>
      <c r="CM504" s="176"/>
      <c r="CN504" s="176"/>
      <c r="CO504" s="176"/>
      <c r="CP504" s="176"/>
      <c r="CQ504" s="176"/>
      <c r="CR504" s="176"/>
      <c r="CS504" s="176"/>
      <c r="CT504" s="176"/>
      <c r="CU504" s="176"/>
      <c r="CV504" s="176"/>
      <c r="CW504" s="176"/>
      <c r="CX504" s="176"/>
      <c r="CY504" s="176"/>
      <c r="CZ504" s="176"/>
      <c r="DA504" s="176"/>
      <c r="DB504" s="176"/>
      <c r="DC504" s="176"/>
      <c r="DD504" s="176"/>
      <c r="DE504" s="176"/>
      <c r="DF504" s="176"/>
      <c r="DG504" s="176"/>
      <c r="DH504" s="176"/>
      <c r="DI504" s="176"/>
      <c r="DJ504" s="176"/>
      <c r="DK504" s="176"/>
      <c r="DL504" s="176"/>
      <c r="DM504" s="176"/>
      <c r="DN504" s="176"/>
      <c r="DO504" s="176"/>
      <c r="DP504" s="176"/>
      <c r="DQ504" s="176"/>
      <c r="DR504" s="176"/>
      <c r="DS504" s="176"/>
      <c r="DT504" s="176"/>
      <c r="DU504" s="176"/>
      <c r="DV504" s="176"/>
      <c r="DW504" s="176"/>
      <c r="DX504" s="176"/>
      <c r="DY504" s="176"/>
      <c r="DZ504" s="176"/>
      <c r="EA504" s="176"/>
      <c r="EB504" s="176"/>
      <c r="EC504" s="176"/>
      <c r="ED504" s="176"/>
      <c r="EE504" s="176"/>
      <c r="EF504" s="176"/>
      <c r="EG504" s="176"/>
      <c r="EH504" s="176"/>
      <c r="EI504" s="176"/>
      <c r="EJ504" s="176"/>
      <c r="EK504" s="176"/>
      <c r="EL504" s="176"/>
      <c r="EM504" s="176"/>
      <c r="EN504" s="176"/>
      <c r="EO504" s="176"/>
      <c r="EP504" s="53"/>
      <c r="EQ504" s="50"/>
    </row>
    <row r="505" spans="3:147" s="49" customFormat="1" ht="1.5" customHeight="1">
      <c r="C505" s="64"/>
      <c r="D505" s="53"/>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c r="AC505" s="177"/>
      <c r="AD505" s="177"/>
      <c r="AE505" s="177"/>
      <c r="AF505" s="177"/>
      <c r="AG505" s="177"/>
      <c r="AH505" s="177"/>
      <c r="AI505" s="177"/>
      <c r="AJ505" s="177"/>
      <c r="AK505" s="177"/>
      <c r="AL505" s="177"/>
      <c r="AM505" s="177"/>
      <c r="AN505" s="177"/>
      <c r="AO505" s="177"/>
      <c r="AP505" s="177"/>
      <c r="AQ505" s="177"/>
      <c r="AR505" s="177"/>
      <c r="AS505" s="177"/>
      <c r="AT505" s="177"/>
      <c r="AU505" s="177"/>
      <c r="AV505" s="177"/>
      <c r="AW505" s="177"/>
      <c r="AX505" s="177"/>
      <c r="AY505" s="177"/>
      <c r="AZ505" s="177"/>
      <c r="BA505" s="177"/>
      <c r="BB505" s="177"/>
      <c r="BC505" s="177"/>
      <c r="BD505" s="177"/>
      <c r="BE505" s="177"/>
      <c r="BF505" s="177"/>
      <c r="BG505" s="177"/>
      <c r="BH505" s="177"/>
      <c r="BI505" s="177"/>
      <c r="BJ505" s="177"/>
      <c r="BK505" s="177"/>
      <c r="BL505" s="177"/>
      <c r="BM505" s="177"/>
      <c r="BN505" s="177"/>
      <c r="BO505" s="177"/>
      <c r="BP505" s="177"/>
      <c r="BQ505" s="177"/>
      <c r="BR505" s="177"/>
      <c r="BS505" s="177"/>
      <c r="BT505" s="177"/>
      <c r="BU505" s="177"/>
      <c r="BV505" s="53"/>
      <c r="BW505" s="53"/>
      <c r="BX505" s="53"/>
      <c r="BY505" s="177"/>
      <c r="BZ505" s="177"/>
      <c r="CA505" s="177"/>
      <c r="CB505" s="177"/>
      <c r="CC505" s="177"/>
      <c r="CD505" s="177"/>
      <c r="CE505" s="177"/>
      <c r="CF505" s="177"/>
      <c r="CG505" s="177"/>
      <c r="CH505" s="177"/>
      <c r="CI505" s="177"/>
      <c r="CJ505" s="177"/>
      <c r="CK505" s="177"/>
      <c r="CL505" s="177"/>
      <c r="CM505" s="177"/>
      <c r="CN505" s="177"/>
      <c r="CO505" s="177"/>
      <c r="CP505" s="177"/>
      <c r="CQ505" s="177"/>
      <c r="CR505" s="177"/>
      <c r="CS505" s="177"/>
      <c r="CT505" s="177"/>
      <c r="CU505" s="177"/>
      <c r="CV505" s="177"/>
      <c r="CW505" s="177"/>
      <c r="CX505" s="177"/>
      <c r="CY505" s="177"/>
      <c r="CZ505" s="177"/>
      <c r="DA505" s="177"/>
      <c r="DB505" s="177"/>
      <c r="DC505" s="177"/>
      <c r="DD505" s="177"/>
      <c r="DE505" s="177"/>
      <c r="DF505" s="177"/>
      <c r="DG505" s="177"/>
      <c r="DH505" s="177"/>
      <c r="DI505" s="177"/>
      <c r="DJ505" s="177"/>
      <c r="DK505" s="177"/>
      <c r="DL505" s="177"/>
      <c r="DM505" s="177"/>
      <c r="DN505" s="177"/>
      <c r="DO505" s="177"/>
      <c r="DP505" s="177"/>
      <c r="DQ505" s="177"/>
      <c r="DR505" s="177"/>
      <c r="DS505" s="177"/>
      <c r="DT505" s="177"/>
      <c r="DU505" s="177"/>
      <c r="DV505" s="177"/>
      <c r="DW505" s="177"/>
      <c r="DX505" s="177"/>
      <c r="DY505" s="177"/>
      <c r="DZ505" s="177"/>
      <c r="EA505" s="177"/>
      <c r="EB505" s="177"/>
      <c r="EC505" s="177"/>
      <c r="ED505" s="177"/>
      <c r="EE505" s="177"/>
      <c r="EF505" s="177"/>
      <c r="EG505" s="177"/>
      <c r="EH505" s="177"/>
      <c r="EI505" s="177"/>
      <c r="EJ505" s="177"/>
      <c r="EK505" s="177"/>
      <c r="EL505" s="177"/>
      <c r="EM505" s="177"/>
      <c r="EN505" s="177"/>
      <c r="EO505" s="177"/>
      <c r="EP505" s="53"/>
      <c r="EQ505" s="50"/>
    </row>
    <row r="506" spans="3:147" s="49" customFormat="1" ht="1.5" customHeight="1">
      <c r="C506" s="69"/>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53"/>
      <c r="AY506" s="53"/>
      <c r="AZ506" s="53"/>
      <c r="BA506" s="53"/>
      <c r="BB506" s="53"/>
      <c r="BC506" s="53"/>
      <c r="BD506" s="53"/>
      <c r="BE506" s="53"/>
      <c r="BF506" s="53"/>
      <c r="BG506" s="53"/>
      <c r="BH506" s="53"/>
      <c r="BI506" s="53"/>
      <c r="BJ506" s="53"/>
      <c r="BK506" s="53"/>
      <c r="BL506" s="53"/>
      <c r="BM506" s="53"/>
      <c r="BN506" s="53"/>
      <c r="BO506" s="53"/>
      <c r="BP506" s="53"/>
      <c r="BQ506" s="53"/>
      <c r="BR506" s="53"/>
      <c r="BS506" s="53"/>
      <c r="BT506" s="53"/>
      <c r="BU506" s="53"/>
      <c r="BV506" s="53"/>
      <c r="BW506" s="53"/>
      <c r="BX506" s="53"/>
      <c r="BY506" s="176"/>
      <c r="BZ506" s="176"/>
      <c r="CA506" s="176"/>
      <c r="CB506" s="176"/>
      <c r="CC506" s="176"/>
      <c r="CD506" s="176"/>
      <c r="CE506" s="176"/>
      <c r="CF506" s="176"/>
      <c r="CG506" s="176"/>
      <c r="CH506" s="176"/>
      <c r="CI506" s="176"/>
      <c r="CJ506" s="176"/>
      <c r="CK506" s="176"/>
      <c r="CL506" s="176"/>
      <c r="CM506" s="176"/>
      <c r="CN506" s="176"/>
      <c r="CO506" s="176"/>
      <c r="CP506" s="176"/>
      <c r="CQ506" s="176"/>
      <c r="CR506" s="176"/>
      <c r="CS506" s="176"/>
      <c r="CT506" s="176"/>
      <c r="CU506" s="176"/>
      <c r="CV506" s="176"/>
      <c r="CW506" s="176"/>
      <c r="CX506" s="176"/>
      <c r="CY506" s="176"/>
      <c r="CZ506" s="176"/>
      <c r="DA506" s="176"/>
      <c r="DB506" s="176"/>
      <c r="DC506" s="176"/>
      <c r="DD506" s="176"/>
      <c r="DE506" s="176"/>
      <c r="DF506" s="176"/>
      <c r="DG506" s="176"/>
      <c r="DH506" s="176"/>
      <c r="DI506" s="176"/>
      <c r="DJ506" s="176"/>
      <c r="DK506" s="176"/>
      <c r="DL506" s="176"/>
      <c r="DM506" s="176"/>
      <c r="DN506" s="176"/>
      <c r="DO506" s="176"/>
      <c r="DP506" s="176"/>
      <c r="DQ506" s="176"/>
      <c r="DR506" s="176"/>
      <c r="DS506" s="176"/>
      <c r="DT506" s="176"/>
      <c r="DU506" s="176"/>
      <c r="DV506" s="176"/>
      <c r="DW506" s="176"/>
      <c r="DX506" s="176"/>
      <c r="DY506" s="176"/>
      <c r="DZ506" s="176"/>
      <c r="EA506" s="176"/>
      <c r="EB506" s="176"/>
      <c r="EC506" s="176"/>
      <c r="ED506" s="176"/>
      <c r="EE506" s="176"/>
      <c r="EF506" s="176"/>
      <c r="EG506" s="176"/>
      <c r="EH506" s="176"/>
      <c r="EI506" s="176"/>
      <c r="EJ506" s="176"/>
      <c r="EK506" s="176"/>
      <c r="EL506" s="176"/>
      <c r="EM506" s="176"/>
      <c r="EN506" s="176"/>
      <c r="EO506" s="176"/>
      <c r="EP506" s="53"/>
      <c r="EQ506" s="50"/>
    </row>
    <row r="507" spans="3:147" s="49" customFormat="1" ht="1.5" customHeight="1">
      <c r="C507" s="179" t="s">
        <v>81</v>
      </c>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53"/>
      <c r="BB507" s="53"/>
      <c r="BC507" s="53"/>
      <c r="BD507" s="53"/>
      <c r="BE507" s="53"/>
      <c r="BF507" s="178" t="s">
        <v>55</v>
      </c>
      <c r="BG507" s="178"/>
      <c r="BH507" s="178"/>
      <c r="BI507" s="178"/>
      <c r="BJ507" s="178"/>
      <c r="BK507" s="178"/>
      <c r="BL507" s="53"/>
      <c r="BM507" s="53"/>
      <c r="BN507" s="53"/>
      <c r="BO507" s="53"/>
      <c r="BP507" s="53"/>
      <c r="BQ507" s="53"/>
      <c r="BR507" s="53"/>
      <c r="BS507" s="53"/>
      <c r="BT507" s="53"/>
      <c r="BU507" s="64"/>
      <c r="BV507" s="64"/>
      <c r="BW507" s="53"/>
      <c r="BX507" s="53"/>
      <c r="BY507" s="176"/>
      <c r="BZ507" s="176"/>
      <c r="CA507" s="176"/>
      <c r="CB507" s="176"/>
      <c r="CC507" s="176"/>
      <c r="CD507" s="176"/>
      <c r="CE507" s="176"/>
      <c r="CF507" s="176"/>
      <c r="CG507" s="176"/>
      <c r="CH507" s="176"/>
      <c r="CI507" s="176"/>
      <c r="CJ507" s="176"/>
      <c r="CK507" s="176"/>
      <c r="CL507" s="176"/>
      <c r="CM507" s="176"/>
      <c r="CN507" s="176"/>
      <c r="CO507" s="176"/>
      <c r="CP507" s="176"/>
      <c r="CQ507" s="176"/>
      <c r="CR507" s="176"/>
      <c r="CS507" s="176"/>
      <c r="CT507" s="176"/>
      <c r="CU507" s="176"/>
      <c r="CV507" s="176"/>
      <c r="CW507" s="176"/>
      <c r="CX507" s="176"/>
      <c r="CY507" s="176"/>
      <c r="CZ507" s="176"/>
      <c r="DA507" s="176"/>
      <c r="DB507" s="176"/>
      <c r="DC507" s="176"/>
      <c r="DD507" s="176"/>
      <c r="DE507" s="176"/>
      <c r="DF507" s="176"/>
      <c r="DG507" s="176"/>
      <c r="DH507" s="176"/>
      <c r="DI507" s="176"/>
      <c r="DJ507" s="176"/>
      <c r="DK507" s="176"/>
      <c r="DL507" s="176"/>
      <c r="DM507" s="176"/>
      <c r="DN507" s="176"/>
      <c r="DO507" s="176"/>
      <c r="DP507" s="176"/>
      <c r="DQ507" s="176"/>
      <c r="DR507" s="176"/>
      <c r="DS507" s="176"/>
      <c r="DT507" s="176"/>
      <c r="DU507" s="176"/>
      <c r="DV507" s="176"/>
      <c r="DW507" s="176"/>
      <c r="DX507" s="176"/>
      <c r="DY507" s="176"/>
      <c r="DZ507" s="176"/>
      <c r="EA507" s="176"/>
      <c r="EB507" s="176"/>
      <c r="EC507" s="176"/>
      <c r="ED507" s="176"/>
      <c r="EE507" s="176"/>
      <c r="EF507" s="176"/>
      <c r="EG507" s="176"/>
      <c r="EH507" s="176"/>
      <c r="EI507" s="176"/>
      <c r="EJ507" s="176"/>
      <c r="EK507" s="176"/>
      <c r="EL507" s="176"/>
      <c r="EM507" s="176"/>
      <c r="EN507" s="176"/>
      <c r="EO507" s="176"/>
      <c r="EP507" s="53"/>
      <c r="EQ507" s="50"/>
    </row>
    <row r="508" spans="3:147" s="49" customFormat="1" ht="1.5" customHeight="1">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53"/>
      <c r="BB508" s="53"/>
      <c r="BC508" s="53"/>
      <c r="BD508" s="171"/>
      <c r="BE508" s="172"/>
      <c r="BF508" s="178"/>
      <c r="BG508" s="178"/>
      <c r="BH508" s="178"/>
      <c r="BI508" s="178"/>
      <c r="BJ508" s="178"/>
      <c r="BK508" s="178"/>
      <c r="BL508" s="53"/>
      <c r="BM508" s="53"/>
      <c r="BN508" s="53"/>
      <c r="BO508" s="53"/>
      <c r="BP508" s="53"/>
      <c r="BQ508" s="53"/>
      <c r="BR508" s="53"/>
      <c r="BS508" s="53"/>
      <c r="BT508" s="53"/>
      <c r="BU508" s="64"/>
      <c r="BV508" s="64"/>
      <c r="BW508" s="53"/>
      <c r="BX508" s="53"/>
      <c r="BY508" s="176"/>
      <c r="BZ508" s="176"/>
      <c r="CA508" s="176"/>
      <c r="CB508" s="176"/>
      <c r="CC508" s="176"/>
      <c r="CD508" s="176"/>
      <c r="CE508" s="176"/>
      <c r="CF508" s="176"/>
      <c r="CG508" s="176"/>
      <c r="CH508" s="176"/>
      <c r="CI508" s="176"/>
      <c r="CJ508" s="176"/>
      <c r="CK508" s="176"/>
      <c r="CL508" s="176"/>
      <c r="CM508" s="176"/>
      <c r="CN508" s="176"/>
      <c r="CO508" s="176"/>
      <c r="CP508" s="176"/>
      <c r="CQ508" s="176"/>
      <c r="CR508" s="176"/>
      <c r="CS508" s="176"/>
      <c r="CT508" s="176"/>
      <c r="CU508" s="176"/>
      <c r="CV508" s="176"/>
      <c r="CW508" s="176"/>
      <c r="CX508" s="176"/>
      <c r="CY508" s="176"/>
      <c r="CZ508" s="176"/>
      <c r="DA508" s="176"/>
      <c r="DB508" s="176"/>
      <c r="DC508" s="176"/>
      <c r="DD508" s="176"/>
      <c r="DE508" s="176"/>
      <c r="DF508" s="176"/>
      <c r="DG508" s="176"/>
      <c r="DH508" s="176"/>
      <c r="DI508" s="176"/>
      <c r="DJ508" s="176"/>
      <c r="DK508" s="176"/>
      <c r="DL508" s="176"/>
      <c r="DM508" s="176"/>
      <c r="DN508" s="176"/>
      <c r="DO508" s="176"/>
      <c r="DP508" s="176"/>
      <c r="DQ508" s="176"/>
      <c r="DR508" s="176"/>
      <c r="DS508" s="176"/>
      <c r="DT508" s="176"/>
      <c r="DU508" s="176"/>
      <c r="DV508" s="176"/>
      <c r="DW508" s="176"/>
      <c r="DX508" s="176"/>
      <c r="DY508" s="176"/>
      <c r="DZ508" s="176"/>
      <c r="EA508" s="176"/>
      <c r="EB508" s="176"/>
      <c r="EC508" s="176"/>
      <c r="ED508" s="176"/>
      <c r="EE508" s="176"/>
      <c r="EF508" s="176"/>
      <c r="EG508" s="176"/>
      <c r="EH508" s="176"/>
      <c r="EI508" s="176"/>
      <c r="EJ508" s="176"/>
      <c r="EK508" s="176"/>
      <c r="EL508" s="176"/>
      <c r="EM508" s="176"/>
      <c r="EN508" s="176"/>
      <c r="EO508" s="176"/>
      <c r="EP508" s="53"/>
      <c r="EQ508" s="50"/>
    </row>
    <row r="509" spans="3:147" s="49" customFormat="1" ht="1.5" customHeight="1">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53"/>
      <c r="BB509" s="53"/>
      <c r="BC509" s="53"/>
      <c r="BD509" s="173"/>
      <c r="BE509" s="174"/>
      <c r="BF509" s="178"/>
      <c r="BG509" s="178"/>
      <c r="BH509" s="178"/>
      <c r="BI509" s="178"/>
      <c r="BJ509" s="178"/>
      <c r="BK509" s="178"/>
      <c r="BL509" s="53"/>
      <c r="BM509" s="53"/>
      <c r="BN509" s="53"/>
      <c r="BO509" s="53"/>
      <c r="BP509" s="53"/>
      <c r="BQ509" s="53"/>
      <c r="BR509" s="53"/>
      <c r="BS509" s="53"/>
      <c r="BT509" s="53"/>
      <c r="BU509" s="64"/>
      <c r="BV509" s="64"/>
      <c r="BW509" s="53"/>
      <c r="BX509" s="53"/>
      <c r="BY509" s="177"/>
      <c r="BZ509" s="177"/>
      <c r="CA509" s="177"/>
      <c r="CB509" s="177"/>
      <c r="CC509" s="177"/>
      <c r="CD509" s="177"/>
      <c r="CE509" s="177"/>
      <c r="CF509" s="177"/>
      <c r="CG509" s="177"/>
      <c r="CH509" s="177"/>
      <c r="CI509" s="177"/>
      <c r="CJ509" s="177"/>
      <c r="CK509" s="177"/>
      <c r="CL509" s="177"/>
      <c r="CM509" s="177"/>
      <c r="CN509" s="177"/>
      <c r="CO509" s="177"/>
      <c r="CP509" s="177"/>
      <c r="CQ509" s="177"/>
      <c r="CR509" s="177"/>
      <c r="CS509" s="177"/>
      <c r="CT509" s="177"/>
      <c r="CU509" s="177"/>
      <c r="CV509" s="177"/>
      <c r="CW509" s="177"/>
      <c r="CX509" s="177"/>
      <c r="CY509" s="177"/>
      <c r="CZ509" s="177"/>
      <c r="DA509" s="177"/>
      <c r="DB509" s="177"/>
      <c r="DC509" s="177"/>
      <c r="DD509" s="177"/>
      <c r="DE509" s="177"/>
      <c r="DF509" s="177"/>
      <c r="DG509" s="177"/>
      <c r="DH509" s="177"/>
      <c r="DI509" s="177"/>
      <c r="DJ509" s="177"/>
      <c r="DK509" s="177"/>
      <c r="DL509" s="177"/>
      <c r="DM509" s="177"/>
      <c r="DN509" s="177"/>
      <c r="DO509" s="177"/>
      <c r="DP509" s="177"/>
      <c r="DQ509" s="177"/>
      <c r="DR509" s="177"/>
      <c r="DS509" s="177"/>
      <c r="DT509" s="177"/>
      <c r="DU509" s="177"/>
      <c r="DV509" s="177"/>
      <c r="DW509" s="177"/>
      <c r="DX509" s="177"/>
      <c r="DY509" s="177"/>
      <c r="DZ509" s="177"/>
      <c r="EA509" s="177"/>
      <c r="EB509" s="177"/>
      <c r="EC509" s="177"/>
      <c r="ED509" s="177"/>
      <c r="EE509" s="177"/>
      <c r="EF509" s="177"/>
      <c r="EG509" s="177"/>
      <c r="EH509" s="177"/>
      <c r="EI509" s="177"/>
      <c r="EJ509" s="177"/>
      <c r="EK509" s="177"/>
      <c r="EL509" s="177"/>
      <c r="EM509" s="177"/>
      <c r="EN509" s="177"/>
      <c r="EO509" s="177"/>
      <c r="EP509" s="53"/>
      <c r="EQ509" s="50"/>
    </row>
    <row r="510" spans="3:147" s="49" customFormat="1" ht="1.5" customHeight="1">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53"/>
      <c r="BB510" s="53"/>
      <c r="BC510" s="53"/>
      <c r="BD510" s="53"/>
      <c r="BE510" s="53"/>
      <c r="BF510" s="178"/>
      <c r="BG510" s="178"/>
      <c r="BH510" s="178"/>
      <c r="BI510" s="178"/>
      <c r="BJ510" s="178"/>
      <c r="BK510" s="178"/>
      <c r="BL510" s="53"/>
      <c r="BM510" s="53"/>
      <c r="BN510" s="53"/>
      <c r="BO510" s="64"/>
      <c r="BP510" s="64"/>
      <c r="BQ510" s="64"/>
      <c r="BR510" s="64"/>
      <c r="BS510" s="64"/>
      <c r="BT510" s="64"/>
      <c r="BU510" s="64"/>
      <c r="BV510" s="64"/>
      <c r="BW510" s="53"/>
      <c r="BX510" s="53"/>
      <c r="BY510" s="176"/>
      <c r="BZ510" s="176"/>
      <c r="CA510" s="176"/>
      <c r="CB510" s="176"/>
      <c r="CC510" s="176"/>
      <c r="CD510" s="176"/>
      <c r="CE510" s="176"/>
      <c r="CF510" s="176"/>
      <c r="CG510" s="176"/>
      <c r="CH510" s="176"/>
      <c r="CI510" s="176"/>
      <c r="CJ510" s="176"/>
      <c r="CK510" s="176"/>
      <c r="CL510" s="176"/>
      <c r="CM510" s="176"/>
      <c r="CN510" s="176"/>
      <c r="CO510" s="176"/>
      <c r="CP510" s="176"/>
      <c r="CQ510" s="176"/>
      <c r="CR510" s="176"/>
      <c r="CS510" s="176"/>
      <c r="CT510" s="176"/>
      <c r="CU510" s="176"/>
      <c r="CV510" s="176"/>
      <c r="CW510" s="176"/>
      <c r="CX510" s="176"/>
      <c r="CY510" s="176"/>
      <c r="CZ510" s="176"/>
      <c r="DA510" s="176"/>
      <c r="DB510" s="176"/>
      <c r="DC510" s="176"/>
      <c r="DD510" s="176"/>
      <c r="DE510" s="176"/>
      <c r="DF510" s="176"/>
      <c r="DG510" s="176"/>
      <c r="DH510" s="176"/>
      <c r="DI510" s="176"/>
      <c r="DJ510" s="176"/>
      <c r="DK510" s="176"/>
      <c r="DL510" s="176"/>
      <c r="DM510" s="176"/>
      <c r="DN510" s="176"/>
      <c r="DO510" s="176"/>
      <c r="DP510" s="176"/>
      <c r="DQ510" s="176"/>
      <c r="DR510" s="176"/>
      <c r="DS510" s="176"/>
      <c r="DT510" s="176"/>
      <c r="DU510" s="176"/>
      <c r="DV510" s="176"/>
      <c r="DW510" s="176"/>
      <c r="DX510" s="176"/>
      <c r="DY510" s="176"/>
      <c r="DZ510" s="176"/>
      <c r="EA510" s="176"/>
      <c r="EB510" s="176"/>
      <c r="EC510" s="176"/>
      <c r="ED510" s="176"/>
      <c r="EE510" s="176"/>
      <c r="EF510" s="176"/>
      <c r="EG510" s="176"/>
      <c r="EH510" s="176"/>
      <c r="EI510" s="176"/>
      <c r="EJ510" s="176"/>
      <c r="EK510" s="176"/>
      <c r="EL510" s="176"/>
      <c r="EM510" s="176"/>
      <c r="EN510" s="176"/>
      <c r="EO510" s="176"/>
      <c r="EP510" s="53"/>
      <c r="EQ510" s="50"/>
    </row>
    <row r="511" spans="3:147" s="49" customFormat="1" ht="1.5" customHeight="1">
      <c r="C511" s="53"/>
      <c r="D511" s="53"/>
      <c r="E511" s="53"/>
      <c r="F511" s="53"/>
      <c r="G511" s="178" t="s">
        <v>53</v>
      </c>
      <c r="H511" s="178"/>
      <c r="I511" s="178"/>
      <c r="J511" s="178"/>
      <c r="K511" s="179" t="s">
        <v>139</v>
      </c>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66"/>
      <c r="BW511" s="53"/>
      <c r="BX511" s="53"/>
      <c r="BY511" s="176"/>
      <c r="BZ511" s="176"/>
      <c r="CA511" s="176"/>
      <c r="CB511" s="176"/>
      <c r="CC511" s="176"/>
      <c r="CD511" s="176"/>
      <c r="CE511" s="176"/>
      <c r="CF511" s="176"/>
      <c r="CG511" s="176"/>
      <c r="CH511" s="176"/>
      <c r="CI511" s="176"/>
      <c r="CJ511" s="176"/>
      <c r="CK511" s="176"/>
      <c r="CL511" s="176"/>
      <c r="CM511" s="176"/>
      <c r="CN511" s="176"/>
      <c r="CO511" s="176"/>
      <c r="CP511" s="176"/>
      <c r="CQ511" s="176"/>
      <c r="CR511" s="176"/>
      <c r="CS511" s="176"/>
      <c r="CT511" s="176"/>
      <c r="CU511" s="176"/>
      <c r="CV511" s="176"/>
      <c r="CW511" s="176"/>
      <c r="CX511" s="176"/>
      <c r="CY511" s="176"/>
      <c r="CZ511" s="176"/>
      <c r="DA511" s="176"/>
      <c r="DB511" s="176"/>
      <c r="DC511" s="176"/>
      <c r="DD511" s="176"/>
      <c r="DE511" s="176"/>
      <c r="DF511" s="176"/>
      <c r="DG511" s="176"/>
      <c r="DH511" s="176"/>
      <c r="DI511" s="176"/>
      <c r="DJ511" s="176"/>
      <c r="DK511" s="176"/>
      <c r="DL511" s="176"/>
      <c r="DM511" s="176"/>
      <c r="DN511" s="176"/>
      <c r="DO511" s="176"/>
      <c r="DP511" s="176"/>
      <c r="DQ511" s="176"/>
      <c r="DR511" s="176"/>
      <c r="DS511" s="176"/>
      <c r="DT511" s="176"/>
      <c r="DU511" s="176"/>
      <c r="DV511" s="176"/>
      <c r="DW511" s="176"/>
      <c r="DX511" s="176"/>
      <c r="DY511" s="176"/>
      <c r="DZ511" s="176"/>
      <c r="EA511" s="176"/>
      <c r="EB511" s="176"/>
      <c r="EC511" s="176"/>
      <c r="ED511" s="176"/>
      <c r="EE511" s="176"/>
      <c r="EF511" s="176"/>
      <c r="EG511" s="176"/>
      <c r="EH511" s="176"/>
      <c r="EI511" s="176"/>
      <c r="EJ511" s="176"/>
      <c r="EK511" s="176"/>
      <c r="EL511" s="176"/>
      <c r="EM511" s="176"/>
      <c r="EN511" s="176"/>
      <c r="EO511" s="176"/>
      <c r="EP511" s="53"/>
      <c r="EQ511" s="50"/>
    </row>
    <row r="512" spans="3:147" s="49" customFormat="1" ht="1.5" customHeight="1">
      <c r="C512" s="53"/>
      <c r="D512" s="53"/>
      <c r="E512" s="171"/>
      <c r="F512" s="172"/>
      <c r="G512" s="178"/>
      <c r="H512" s="178"/>
      <c r="I512" s="178"/>
      <c r="J512" s="178"/>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66"/>
      <c r="BW512" s="53"/>
      <c r="BX512" s="53"/>
      <c r="BY512" s="176"/>
      <c r="BZ512" s="176"/>
      <c r="CA512" s="176"/>
      <c r="CB512" s="176"/>
      <c r="CC512" s="176"/>
      <c r="CD512" s="176"/>
      <c r="CE512" s="176"/>
      <c r="CF512" s="176"/>
      <c r="CG512" s="176"/>
      <c r="CH512" s="176"/>
      <c r="CI512" s="176"/>
      <c r="CJ512" s="176"/>
      <c r="CK512" s="176"/>
      <c r="CL512" s="176"/>
      <c r="CM512" s="176"/>
      <c r="CN512" s="176"/>
      <c r="CO512" s="176"/>
      <c r="CP512" s="176"/>
      <c r="CQ512" s="176"/>
      <c r="CR512" s="176"/>
      <c r="CS512" s="176"/>
      <c r="CT512" s="176"/>
      <c r="CU512" s="176"/>
      <c r="CV512" s="176"/>
      <c r="CW512" s="176"/>
      <c r="CX512" s="176"/>
      <c r="CY512" s="176"/>
      <c r="CZ512" s="176"/>
      <c r="DA512" s="176"/>
      <c r="DB512" s="176"/>
      <c r="DC512" s="176"/>
      <c r="DD512" s="176"/>
      <c r="DE512" s="176"/>
      <c r="DF512" s="176"/>
      <c r="DG512" s="176"/>
      <c r="DH512" s="176"/>
      <c r="DI512" s="176"/>
      <c r="DJ512" s="176"/>
      <c r="DK512" s="176"/>
      <c r="DL512" s="176"/>
      <c r="DM512" s="176"/>
      <c r="DN512" s="176"/>
      <c r="DO512" s="176"/>
      <c r="DP512" s="176"/>
      <c r="DQ512" s="176"/>
      <c r="DR512" s="176"/>
      <c r="DS512" s="176"/>
      <c r="DT512" s="176"/>
      <c r="DU512" s="176"/>
      <c r="DV512" s="176"/>
      <c r="DW512" s="176"/>
      <c r="DX512" s="176"/>
      <c r="DY512" s="176"/>
      <c r="DZ512" s="176"/>
      <c r="EA512" s="176"/>
      <c r="EB512" s="176"/>
      <c r="EC512" s="176"/>
      <c r="ED512" s="176"/>
      <c r="EE512" s="176"/>
      <c r="EF512" s="176"/>
      <c r="EG512" s="176"/>
      <c r="EH512" s="176"/>
      <c r="EI512" s="176"/>
      <c r="EJ512" s="176"/>
      <c r="EK512" s="176"/>
      <c r="EL512" s="176"/>
      <c r="EM512" s="176"/>
      <c r="EN512" s="176"/>
      <c r="EO512" s="176"/>
      <c r="EP512" s="53"/>
      <c r="EQ512" s="50"/>
    </row>
    <row r="513" spans="3:147" s="49" customFormat="1" ht="1.5" customHeight="1">
      <c r="C513" s="53"/>
      <c r="D513" s="53"/>
      <c r="E513" s="173"/>
      <c r="F513" s="174"/>
      <c r="G513" s="178"/>
      <c r="H513" s="178"/>
      <c r="I513" s="178"/>
      <c r="J513" s="178"/>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66"/>
      <c r="BW513" s="53"/>
      <c r="BX513" s="53"/>
      <c r="BY513" s="177"/>
      <c r="BZ513" s="177"/>
      <c r="CA513" s="177"/>
      <c r="CB513" s="177"/>
      <c r="CC513" s="177"/>
      <c r="CD513" s="177"/>
      <c r="CE513" s="177"/>
      <c r="CF513" s="177"/>
      <c r="CG513" s="177"/>
      <c r="CH513" s="177"/>
      <c r="CI513" s="177"/>
      <c r="CJ513" s="177"/>
      <c r="CK513" s="177"/>
      <c r="CL513" s="177"/>
      <c r="CM513" s="177"/>
      <c r="CN513" s="177"/>
      <c r="CO513" s="177"/>
      <c r="CP513" s="177"/>
      <c r="CQ513" s="177"/>
      <c r="CR513" s="177"/>
      <c r="CS513" s="177"/>
      <c r="CT513" s="177"/>
      <c r="CU513" s="177"/>
      <c r="CV513" s="177"/>
      <c r="CW513" s="177"/>
      <c r="CX513" s="177"/>
      <c r="CY513" s="177"/>
      <c r="CZ513" s="177"/>
      <c r="DA513" s="177"/>
      <c r="DB513" s="177"/>
      <c r="DC513" s="177"/>
      <c r="DD513" s="177"/>
      <c r="DE513" s="177"/>
      <c r="DF513" s="177"/>
      <c r="DG513" s="177"/>
      <c r="DH513" s="177"/>
      <c r="DI513" s="177"/>
      <c r="DJ513" s="177"/>
      <c r="DK513" s="177"/>
      <c r="DL513" s="177"/>
      <c r="DM513" s="177"/>
      <c r="DN513" s="177"/>
      <c r="DO513" s="177"/>
      <c r="DP513" s="177"/>
      <c r="DQ513" s="177"/>
      <c r="DR513" s="177"/>
      <c r="DS513" s="177"/>
      <c r="DT513" s="177"/>
      <c r="DU513" s="177"/>
      <c r="DV513" s="177"/>
      <c r="DW513" s="177"/>
      <c r="DX513" s="177"/>
      <c r="DY513" s="177"/>
      <c r="DZ513" s="177"/>
      <c r="EA513" s="177"/>
      <c r="EB513" s="177"/>
      <c r="EC513" s="177"/>
      <c r="ED513" s="177"/>
      <c r="EE513" s="177"/>
      <c r="EF513" s="177"/>
      <c r="EG513" s="177"/>
      <c r="EH513" s="177"/>
      <c r="EI513" s="177"/>
      <c r="EJ513" s="177"/>
      <c r="EK513" s="177"/>
      <c r="EL513" s="177"/>
      <c r="EM513" s="177"/>
      <c r="EN513" s="177"/>
      <c r="EO513" s="177"/>
      <c r="EP513" s="53"/>
      <c r="EQ513" s="50"/>
    </row>
    <row r="514" spans="3:147" s="49" customFormat="1" ht="1.5" customHeight="1">
      <c r="C514" s="53"/>
      <c r="D514" s="53"/>
      <c r="E514" s="53"/>
      <c r="F514" s="53"/>
      <c r="G514" s="178"/>
      <c r="H514" s="178"/>
      <c r="I514" s="178"/>
      <c r="J514" s="178"/>
      <c r="K514" s="180"/>
      <c r="L514" s="180"/>
      <c r="M514" s="180"/>
      <c r="N514" s="180"/>
      <c r="O514" s="180"/>
      <c r="P514" s="180"/>
      <c r="Q514" s="180"/>
      <c r="R514" s="180"/>
      <c r="S514" s="180"/>
      <c r="T514" s="180"/>
      <c r="U514" s="180"/>
      <c r="V514" s="180"/>
      <c r="W514" s="180"/>
      <c r="X514" s="180"/>
      <c r="Y514" s="180"/>
      <c r="Z514" s="180"/>
      <c r="AA514" s="180"/>
      <c r="AB514" s="180"/>
      <c r="AC514" s="180"/>
      <c r="AD514" s="180"/>
      <c r="AE514" s="180"/>
      <c r="AF514" s="180"/>
      <c r="AG514" s="180"/>
      <c r="AH514" s="180"/>
      <c r="AI514" s="180"/>
      <c r="AJ514" s="180"/>
      <c r="AK514" s="180"/>
      <c r="AL514" s="180"/>
      <c r="AM514" s="180"/>
      <c r="AN514" s="180"/>
      <c r="AO514" s="180"/>
      <c r="AP514" s="180"/>
      <c r="AQ514" s="180"/>
      <c r="AR514" s="180"/>
      <c r="AS514" s="180"/>
      <c r="AT514" s="180"/>
      <c r="AU514" s="180"/>
      <c r="AV514" s="180"/>
      <c r="AW514" s="180"/>
      <c r="AX514" s="180"/>
      <c r="AY514" s="180"/>
      <c r="AZ514" s="180"/>
      <c r="BA514" s="180"/>
      <c r="BB514" s="180"/>
      <c r="BC514" s="180"/>
      <c r="BD514" s="180"/>
      <c r="BE514" s="180"/>
      <c r="BF514" s="180"/>
      <c r="BG514" s="180"/>
      <c r="BH514" s="180"/>
      <c r="BI514" s="180"/>
      <c r="BJ514" s="180"/>
      <c r="BK514" s="180"/>
      <c r="BL514" s="180"/>
      <c r="BM514" s="180"/>
      <c r="BN514" s="180"/>
      <c r="BO514" s="180"/>
      <c r="BP514" s="180"/>
      <c r="BQ514" s="180"/>
      <c r="BR514" s="180"/>
      <c r="BS514" s="180"/>
      <c r="BT514" s="180"/>
      <c r="BU514" s="180"/>
      <c r="BV514" s="64"/>
      <c r="BW514" s="53"/>
      <c r="BX514" s="53"/>
      <c r="BY514" s="53"/>
      <c r="BZ514" s="53"/>
      <c r="CA514" s="53"/>
      <c r="CB514" s="53"/>
      <c r="CC514" s="53"/>
      <c r="CD514" s="137"/>
      <c r="CE514" s="53"/>
      <c r="CF514" s="53"/>
      <c r="CG514" s="53"/>
      <c r="CH514" s="53"/>
      <c r="CI514" s="53"/>
      <c r="CJ514" s="53"/>
      <c r="CK514" s="53"/>
      <c r="CL514" s="53"/>
      <c r="CM514" s="53"/>
      <c r="CN514" s="53"/>
      <c r="CO514" s="53"/>
      <c r="CP514" s="53"/>
      <c r="CQ514" s="53"/>
      <c r="CR514" s="53"/>
      <c r="CS514" s="53"/>
      <c r="CT514" s="53"/>
      <c r="CU514" s="53"/>
      <c r="CV514" s="53"/>
      <c r="CW514" s="53"/>
      <c r="CX514" s="53"/>
      <c r="CY514" s="53"/>
      <c r="CZ514" s="53"/>
      <c r="DA514" s="53"/>
      <c r="DB514" s="53"/>
      <c r="DC514" s="53"/>
      <c r="DD514" s="53"/>
      <c r="DE514" s="53"/>
      <c r="DF514" s="53"/>
      <c r="DG514" s="53"/>
      <c r="DH514" s="53"/>
      <c r="DI514" s="53"/>
      <c r="DJ514" s="53"/>
      <c r="DK514" s="53"/>
      <c r="DL514" s="53"/>
      <c r="DM514" s="53"/>
      <c r="DN514" s="53"/>
      <c r="DO514" s="53"/>
      <c r="DP514" s="53"/>
      <c r="DQ514" s="53"/>
      <c r="DR514" s="53"/>
      <c r="DS514" s="53"/>
      <c r="DT514" s="53"/>
      <c r="DU514" s="53"/>
      <c r="DV514" s="53"/>
      <c r="DW514" s="53"/>
      <c r="DX514" s="53"/>
      <c r="DY514" s="53"/>
      <c r="DZ514" s="53"/>
      <c r="EA514" s="53"/>
      <c r="EB514" s="53"/>
      <c r="EC514" s="53"/>
      <c r="ED514" s="53"/>
      <c r="EE514" s="53"/>
      <c r="EF514" s="53"/>
      <c r="EG514" s="53"/>
      <c r="EH514" s="53"/>
      <c r="EI514" s="53"/>
      <c r="EJ514" s="53"/>
      <c r="EK514" s="53"/>
      <c r="EL514" s="53"/>
      <c r="EM514" s="53"/>
      <c r="EN514" s="53"/>
      <c r="EO514" s="53"/>
      <c r="EP514" s="53"/>
      <c r="EQ514" s="50"/>
    </row>
    <row r="515" spans="3:147" s="49" customFormat="1" ht="1.5" customHeight="1">
      <c r="C515" s="64"/>
      <c r="D515" s="64"/>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c r="AH515" s="176"/>
      <c r="AI515" s="176"/>
      <c r="AJ515" s="176"/>
      <c r="AK515" s="176"/>
      <c r="AL515" s="176"/>
      <c r="AM515" s="176"/>
      <c r="AN515" s="176"/>
      <c r="AO515" s="176"/>
      <c r="AP515" s="176"/>
      <c r="AQ515" s="176"/>
      <c r="AR515" s="176"/>
      <c r="AS515" s="176"/>
      <c r="AT515" s="176"/>
      <c r="AU515" s="176"/>
      <c r="AV515" s="176"/>
      <c r="AW515" s="176"/>
      <c r="AX515" s="176"/>
      <c r="AY515" s="176"/>
      <c r="AZ515" s="176"/>
      <c r="BA515" s="176"/>
      <c r="BB515" s="176"/>
      <c r="BC515" s="176"/>
      <c r="BD515" s="176"/>
      <c r="BE515" s="176"/>
      <c r="BF515" s="176"/>
      <c r="BG515" s="176"/>
      <c r="BH515" s="176"/>
      <c r="BI515" s="176"/>
      <c r="BJ515" s="176"/>
      <c r="BK515" s="176"/>
      <c r="BL515" s="176"/>
      <c r="BM515" s="176"/>
      <c r="BN515" s="176"/>
      <c r="BO515" s="176"/>
      <c r="BP515" s="176"/>
      <c r="BQ515" s="176"/>
      <c r="BR515" s="176"/>
      <c r="BS515" s="176"/>
      <c r="BT515" s="176"/>
      <c r="BU515" s="176"/>
      <c r="BV515" s="68"/>
      <c r="BW515" s="138"/>
      <c r="BX515" s="138"/>
      <c r="BY515" s="53"/>
      <c r="BZ515" s="53"/>
      <c r="CA515" s="53"/>
      <c r="CB515" s="53"/>
      <c r="CC515" s="53"/>
      <c r="CD515" s="53"/>
      <c r="CE515" s="53"/>
      <c r="CF515" s="53"/>
      <c r="CG515" s="53"/>
      <c r="CH515" s="53"/>
      <c r="CI515" s="53"/>
      <c r="CJ515" s="53"/>
      <c r="CK515" s="53"/>
      <c r="CL515" s="53"/>
      <c r="CM515" s="53"/>
      <c r="CN515" s="53"/>
      <c r="CO515" s="53"/>
      <c r="CP515" s="53"/>
      <c r="CQ515" s="53"/>
      <c r="CR515" s="53"/>
      <c r="CS515" s="53"/>
      <c r="CT515" s="53"/>
      <c r="CU515" s="53"/>
      <c r="CV515" s="53"/>
      <c r="CW515" s="53"/>
      <c r="CX515" s="53"/>
      <c r="CY515" s="53"/>
      <c r="CZ515" s="53"/>
      <c r="DA515" s="53"/>
      <c r="DB515" s="53"/>
      <c r="DC515" s="53"/>
      <c r="DD515" s="53"/>
      <c r="DE515" s="53"/>
      <c r="DF515" s="53"/>
      <c r="DG515" s="53"/>
      <c r="DH515" s="53"/>
      <c r="DI515" s="53"/>
      <c r="DJ515" s="53"/>
      <c r="DK515" s="53"/>
      <c r="DL515" s="53"/>
      <c r="DM515" s="53"/>
      <c r="DN515" s="53"/>
      <c r="DO515" s="53"/>
      <c r="DP515" s="53"/>
      <c r="DQ515" s="53"/>
      <c r="DR515" s="53"/>
      <c r="DS515" s="53"/>
      <c r="DT515" s="53"/>
      <c r="DU515" s="53"/>
      <c r="DV515" s="53"/>
      <c r="DW515" s="53"/>
      <c r="DX515" s="53"/>
      <c r="DY515" s="53"/>
      <c r="DZ515" s="53"/>
      <c r="EA515" s="53"/>
      <c r="EB515" s="53"/>
      <c r="EC515" s="53"/>
      <c r="ED515" s="53"/>
      <c r="EE515" s="53"/>
      <c r="EF515" s="53"/>
      <c r="EG515" s="53"/>
      <c r="EH515" s="53"/>
      <c r="EI515" s="53"/>
      <c r="EJ515" s="53"/>
      <c r="EK515" s="53"/>
      <c r="EL515" s="53"/>
      <c r="EM515" s="53"/>
      <c r="EN515" s="53"/>
      <c r="EO515" s="53"/>
      <c r="EP515" s="53"/>
      <c r="EQ515" s="50"/>
    </row>
    <row r="516" spans="3:147" s="49" customFormat="1" ht="1.5" customHeight="1">
      <c r="C516" s="53"/>
      <c r="D516" s="53"/>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c r="AW516" s="176"/>
      <c r="AX516" s="176"/>
      <c r="AY516" s="176"/>
      <c r="AZ516" s="176"/>
      <c r="BA516" s="176"/>
      <c r="BB516" s="176"/>
      <c r="BC516" s="176"/>
      <c r="BD516" s="176"/>
      <c r="BE516" s="176"/>
      <c r="BF516" s="176"/>
      <c r="BG516" s="176"/>
      <c r="BH516" s="176"/>
      <c r="BI516" s="176"/>
      <c r="BJ516" s="176"/>
      <c r="BK516" s="176"/>
      <c r="BL516" s="176"/>
      <c r="BM516" s="176"/>
      <c r="BN516" s="176"/>
      <c r="BO516" s="176"/>
      <c r="BP516" s="176"/>
      <c r="BQ516" s="176"/>
      <c r="BR516" s="176"/>
      <c r="BS516" s="176"/>
      <c r="BT516" s="176"/>
      <c r="BU516" s="176"/>
      <c r="BV516" s="53"/>
      <c r="BW516" s="53"/>
      <c r="BX516" s="53"/>
      <c r="BY516" s="53"/>
      <c r="BZ516" s="53"/>
      <c r="CA516" s="53"/>
      <c r="CB516" s="53"/>
      <c r="CC516" s="53"/>
      <c r="CD516" s="53"/>
      <c r="CE516" s="53"/>
      <c r="CF516" s="53"/>
      <c r="CG516" s="53"/>
      <c r="CH516" s="53"/>
      <c r="CI516" s="53"/>
      <c r="CJ516" s="53"/>
      <c r="CK516" s="53"/>
      <c r="CL516" s="53"/>
      <c r="CM516" s="53"/>
      <c r="CN516" s="53"/>
      <c r="CO516" s="53"/>
      <c r="CP516" s="53"/>
      <c r="CQ516" s="53"/>
      <c r="CR516" s="53"/>
      <c r="CS516" s="53"/>
      <c r="CT516" s="53"/>
      <c r="CU516" s="53"/>
      <c r="CV516" s="53"/>
      <c r="CW516" s="53"/>
      <c r="CX516" s="53"/>
      <c r="CY516" s="53"/>
      <c r="CZ516" s="53"/>
      <c r="DA516" s="53"/>
      <c r="DB516" s="53"/>
      <c r="DC516" s="53"/>
      <c r="DD516" s="53"/>
      <c r="DE516" s="53"/>
      <c r="DF516" s="53"/>
      <c r="DG516" s="53"/>
      <c r="DH516" s="53"/>
      <c r="DI516" s="53"/>
      <c r="DJ516" s="53"/>
      <c r="DK516" s="53"/>
      <c r="DL516" s="53"/>
      <c r="DM516" s="53"/>
      <c r="DN516" s="53"/>
      <c r="DO516" s="53"/>
      <c r="DP516" s="53"/>
      <c r="DQ516" s="53"/>
      <c r="DR516" s="53"/>
      <c r="DS516" s="53"/>
      <c r="DT516" s="53"/>
      <c r="DU516" s="53"/>
      <c r="DV516" s="53"/>
      <c r="DW516" s="53"/>
      <c r="DX516" s="53"/>
      <c r="DY516" s="53"/>
      <c r="DZ516" s="53"/>
      <c r="EA516" s="53"/>
      <c r="EB516" s="53"/>
      <c r="EC516" s="53"/>
      <c r="ED516" s="53"/>
      <c r="EE516" s="53"/>
      <c r="EF516" s="53"/>
      <c r="EG516" s="53"/>
      <c r="EH516" s="53"/>
      <c r="EI516" s="53"/>
      <c r="EJ516" s="53"/>
      <c r="EK516" s="53"/>
      <c r="EL516" s="53"/>
      <c r="EM516" s="53"/>
      <c r="EN516" s="53"/>
      <c r="EO516" s="53"/>
      <c r="EP516" s="53"/>
      <c r="EQ516" s="50"/>
    </row>
    <row r="517" spans="3:147" s="49" customFormat="1" ht="1.5" customHeight="1">
      <c r="C517" s="53"/>
      <c r="D517" s="53"/>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6"/>
      <c r="AL517" s="176"/>
      <c r="AM517" s="176"/>
      <c r="AN517" s="176"/>
      <c r="AO517" s="176"/>
      <c r="AP517" s="176"/>
      <c r="AQ517" s="176"/>
      <c r="AR517" s="176"/>
      <c r="AS517" s="176"/>
      <c r="AT517" s="176"/>
      <c r="AU517" s="176"/>
      <c r="AV517" s="176"/>
      <c r="AW517" s="176"/>
      <c r="AX517" s="176"/>
      <c r="AY517" s="176"/>
      <c r="AZ517" s="176"/>
      <c r="BA517" s="176"/>
      <c r="BB517" s="176"/>
      <c r="BC517" s="176"/>
      <c r="BD517" s="176"/>
      <c r="BE517" s="176"/>
      <c r="BF517" s="176"/>
      <c r="BG517" s="176"/>
      <c r="BH517" s="176"/>
      <c r="BI517" s="176"/>
      <c r="BJ517" s="176"/>
      <c r="BK517" s="176"/>
      <c r="BL517" s="176"/>
      <c r="BM517" s="176"/>
      <c r="BN517" s="176"/>
      <c r="BO517" s="176"/>
      <c r="BP517" s="176"/>
      <c r="BQ517" s="176"/>
      <c r="BR517" s="176"/>
      <c r="BS517" s="176"/>
      <c r="BT517" s="176"/>
      <c r="BU517" s="176"/>
      <c r="BV517" s="53"/>
      <c r="BW517" s="53"/>
      <c r="BX517" s="53"/>
      <c r="BY517" s="53"/>
      <c r="BZ517" s="53"/>
      <c r="CA517" s="53"/>
      <c r="CB517" s="53"/>
      <c r="CC517" s="53"/>
      <c r="CD517" s="53"/>
      <c r="CE517" s="53"/>
      <c r="CF517" s="53"/>
      <c r="CG517" s="53"/>
      <c r="CH517" s="53"/>
      <c r="CI517" s="53"/>
      <c r="CJ517" s="53"/>
      <c r="CK517" s="53"/>
      <c r="CL517" s="53"/>
      <c r="CM517" s="53"/>
      <c r="CN517" s="53"/>
      <c r="CO517" s="53"/>
      <c r="CP517" s="53"/>
      <c r="CQ517" s="53"/>
      <c r="CR517" s="53"/>
      <c r="CS517" s="53"/>
      <c r="CT517" s="53"/>
      <c r="CU517" s="53"/>
      <c r="CV517" s="53"/>
      <c r="CW517" s="53"/>
      <c r="CX517" s="53"/>
      <c r="CY517" s="53"/>
      <c r="CZ517" s="53"/>
      <c r="DA517" s="53"/>
      <c r="DB517" s="53"/>
      <c r="DC517" s="53"/>
      <c r="DD517" s="53"/>
      <c r="DE517" s="53"/>
      <c r="DF517" s="53"/>
      <c r="DG517" s="53"/>
      <c r="DH517" s="53"/>
      <c r="DI517" s="53"/>
      <c r="DJ517" s="53"/>
      <c r="DK517" s="53"/>
      <c r="DL517" s="53"/>
      <c r="DM517" s="53"/>
      <c r="DN517" s="53"/>
      <c r="DO517" s="53"/>
      <c r="DP517" s="53"/>
      <c r="DQ517" s="53"/>
      <c r="DR517" s="53"/>
      <c r="DS517" s="53"/>
      <c r="DT517" s="53"/>
      <c r="DU517" s="53"/>
      <c r="DV517" s="53"/>
      <c r="DW517" s="53"/>
      <c r="DX517" s="53"/>
      <c r="DY517" s="53"/>
      <c r="DZ517" s="53"/>
      <c r="EA517" s="53"/>
      <c r="EB517" s="53"/>
      <c r="EC517" s="53"/>
      <c r="ED517" s="53"/>
      <c r="EE517" s="53"/>
      <c r="EF517" s="53"/>
      <c r="EG517" s="53"/>
      <c r="EH517" s="53"/>
      <c r="EI517" s="53"/>
      <c r="EJ517" s="53"/>
      <c r="EK517" s="53"/>
      <c r="EL517" s="53"/>
      <c r="EM517" s="53"/>
      <c r="EN517" s="53"/>
      <c r="EO517" s="53"/>
      <c r="EP517" s="53"/>
      <c r="EQ517" s="50"/>
    </row>
    <row r="518" spans="3:147" s="49" customFormat="1" ht="1.5" customHeight="1">
      <c r="C518" s="53"/>
      <c r="D518" s="53"/>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c r="AJ518" s="177"/>
      <c r="AK518" s="177"/>
      <c r="AL518" s="177"/>
      <c r="AM518" s="177"/>
      <c r="AN518" s="177"/>
      <c r="AO518" s="177"/>
      <c r="AP518" s="177"/>
      <c r="AQ518" s="177"/>
      <c r="AR518" s="177"/>
      <c r="AS518" s="177"/>
      <c r="AT518" s="177"/>
      <c r="AU518" s="177"/>
      <c r="AV518" s="177"/>
      <c r="AW518" s="177"/>
      <c r="AX518" s="177"/>
      <c r="AY518" s="177"/>
      <c r="AZ518" s="177"/>
      <c r="BA518" s="177"/>
      <c r="BB518" s="177"/>
      <c r="BC518" s="177"/>
      <c r="BD518" s="177"/>
      <c r="BE518" s="177"/>
      <c r="BF518" s="177"/>
      <c r="BG518" s="177"/>
      <c r="BH518" s="177"/>
      <c r="BI518" s="177"/>
      <c r="BJ518" s="177"/>
      <c r="BK518" s="177"/>
      <c r="BL518" s="177"/>
      <c r="BM518" s="177"/>
      <c r="BN518" s="177"/>
      <c r="BO518" s="177"/>
      <c r="BP518" s="177"/>
      <c r="BQ518" s="177"/>
      <c r="BR518" s="177"/>
      <c r="BS518" s="177"/>
      <c r="BT518" s="177"/>
      <c r="BU518" s="177"/>
      <c r="BV518" s="53"/>
      <c r="BW518" s="53"/>
      <c r="BX518" s="53"/>
      <c r="BY518" s="53"/>
      <c r="BZ518" s="53"/>
      <c r="CA518" s="53"/>
      <c r="CB518" s="53"/>
      <c r="CC518" s="53"/>
      <c r="CD518" s="53"/>
      <c r="CE518" s="53"/>
      <c r="CF518" s="53"/>
      <c r="CG518" s="53"/>
      <c r="CH518" s="53"/>
      <c r="CI518" s="53"/>
      <c r="CJ518" s="53"/>
      <c r="CK518" s="53"/>
      <c r="CL518" s="53"/>
      <c r="CM518" s="53"/>
      <c r="CN518" s="53"/>
      <c r="CO518" s="53"/>
      <c r="CP518" s="53"/>
      <c r="CQ518" s="53"/>
      <c r="CR518" s="53"/>
      <c r="CS518" s="53"/>
      <c r="CT518" s="53"/>
      <c r="CU518" s="53"/>
      <c r="CV518" s="53"/>
      <c r="CW518" s="53"/>
      <c r="CX518" s="53"/>
      <c r="CY518" s="53"/>
      <c r="CZ518" s="53"/>
      <c r="DA518" s="53"/>
      <c r="DB518" s="53"/>
      <c r="DC518" s="53"/>
      <c r="DD518" s="53"/>
      <c r="DE518" s="53"/>
      <c r="DF518" s="53"/>
      <c r="DG518" s="53"/>
      <c r="DH518" s="53"/>
      <c r="DI518" s="53"/>
      <c r="DJ518" s="53"/>
      <c r="DK518" s="53"/>
      <c r="DL518" s="53"/>
      <c r="DM518" s="53"/>
      <c r="DN518" s="53"/>
      <c r="DO518" s="53"/>
      <c r="DP518" s="53"/>
      <c r="DQ518" s="53"/>
      <c r="DR518" s="53"/>
      <c r="DS518" s="53"/>
      <c r="DT518" s="53"/>
      <c r="DU518" s="53"/>
      <c r="DV518" s="53"/>
      <c r="DW518" s="53"/>
      <c r="DX518" s="53"/>
      <c r="DY518" s="53"/>
      <c r="DZ518" s="53"/>
      <c r="EA518" s="53"/>
      <c r="EB518" s="53"/>
      <c r="EC518" s="53"/>
      <c r="ED518" s="53"/>
      <c r="EE518" s="53"/>
      <c r="EF518" s="53"/>
      <c r="EG518" s="53"/>
      <c r="EH518" s="53"/>
      <c r="EI518" s="53"/>
      <c r="EJ518" s="53"/>
      <c r="EK518" s="53"/>
      <c r="EL518" s="53"/>
      <c r="EM518" s="53"/>
      <c r="EN518" s="53"/>
      <c r="EO518" s="53"/>
      <c r="EP518" s="53"/>
      <c r="EQ518" s="50"/>
    </row>
    <row r="519" spans="3:147" s="49" customFormat="1" ht="1.5" customHeight="1">
      <c r="C519" s="64"/>
      <c r="D519" s="53"/>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c r="AA519" s="176"/>
      <c r="AB519" s="176"/>
      <c r="AC519" s="176"/>
      <c r="AD519" s="176"/>
      <c r="AE519" s="176"/>
      <c r="AF519" s="176"/>
      <c r="AG519" s="176"/>
      <c r="AH519" s="176"/>
      <c r="AI519" s="176"/>
      <c r="AJ519" s="176"/>
      <c r="AK519" s="176"/>
      <c r="AL519" s="176"/>
      <c r="AM519" s="176"/>
      <c r="AN519" s="176"/>
      <c r="AO519" s="176"/>
      <c r="AP519" s="176"/>
      <c r="AQ519" s="176"/>
      <c r="AR519" s="176"/>
      <c r="AS519" s="176"/>
      <c r="AT519" s="176"/>
      <c r="AU519" s="176"/>
      <c r="AV519" s="176"/>
      <c r="AW519" s="176"/>
      <c r="AX519" s="176"/>
      <c r="AY519" s="176"/>
      <c r="AZ519" s="176"/>
      <c r="BA519" s="176"/>
      <c r="BB519" s="176"/>
      <c r="BC519" s="176"/>
      <c r="BD519" s="176"/>
      <c r="BE519" s="176"/>
      <c r="BF519" s="176"/>
      <c r="BG519" s="176"/>
      <c r="BH519" s="176"/>
      <c r="BI519" s="176"/>
      <c r="BJ519" s="176"/>
      <c r="BK519" s="176"/>
      <c r="BL519" s="176"/>
      <c r="BM519" s="176"/>
      <c r="BN519" s="176"/>
      <c r="BO519" s="176"/>
      <c r="BP519" s="176"/>
      <c r="BQ519" s="176"/>
      <c r="BR519" s="176"/>
      <c r="BS519" s="176"/>
      <c r="BT519" s="176"/>
      <c r="BU519" s="176"/>
      <c r="BV519" s="53"/>
      <c r="BW519" s="65"/>
      <c r="BX519" s="65"/>
      <c r="BY519" s="53"/>
      <c r="BZ519" s="53"/>
      <c r="CA519" s="53"/>
      <c r="CB519" s="53"/>
      <c r="CC519" s="53"/>
      <c r="CD519" s="53"/>
      <c r="CE519" s="53"/>
      <c r="CF519" s="53"/>
      <c r="CG519" s="53"/>
      <c r="CH519" s="53"/>
      <c r="CI519" s="53"/>
      <c r="CJ519" s="53"/>
      <c r="CK519" s="53"/>
      <c r="CL519" s="53"/>
      <c r="CM519" s="53"/>
      <c r="CN519" s="53"/>
      <c r="CO519" s="53"/>
      <c r="CP519" s="53"/>
      <c r="CQ519" s="53"/>
      <c r="CR519" s="53"/>
      <c r="CS519" s="53"/>
      <c r="CT519" s="53"/>
      <c r="CU519" s="53"/>
      <c r="CV519" s="53"/>
      <c r="CW519" s="53"/>
      <c r="CX519" s="53"/>
      <c r="CY519" s="53"/>
      <c r="CZ519" s="53"/>
      <c r="DA519" s="53"/>
      <c r="DB519" s="53"/>
      <c r="DC519" s="53"/>
      <c r="DD519" s="53"/>
      <c r="DE519" s="53"/>
      <c r="DF519" s="53"/>
      <c r="DG519" s="53"/>
      <c r="DH519" s="53"/>
      <c r="DI519" s="53"/>
      <c r="DJ519" s="53"/>
      <c r="DK519" s="53"/>
      <c r="DL519" s="53"/>
      <c r="DM519" s="53"/>
      <c r="DN519" s="53"/>
      <c r="DO519" s="53"/>
      <c r="DP519" s="53"/>
      <c r="DQ519" s="53"/>
      <c r="DR519" s="53"/>
      <c r="DS519" s="53"/>
      <c r="DT519" s="53"/>
      <c r="DU519" s="53"/>
      <c r="DV519" s="53"/>
      <c r="DW519" s="53"/>
      <c r="DX519" s="53"/>
      <c r="DY519" s="53"/>
      <c r="DZ519" s="53"/>
      <c r="EA519" s="53"/>
      <c r="EB519" s="53"/>
      <c r="EC519" s="53"/>
      <c r="ED519" s="53"/>
      <c r="EE519" s="53"/>
      <c r="EF519" s="53"/>
      <c r="EG519" s="53"/>
      <c r="EH519" s="53"/>
      <c r="EI519" s="53"/>
      <c r="EJ519" s="53"/>
      <c r="EK519" s="53"/>
      <c r="EL519" s="53"/>
      <c r="EM519" s="53"/>
      <c r="EN519" s="53"/>
      <c r="EO519" s="53"/>
      <c r="EP519" s="53"/>
      <c r="EQ519" s="50"/>
    </row>
    <row r="520" spans="3:147" s="49" customFormat="1" ht="1.5" customHeight="1">
      <c r="C520" s="64"/>
      <c r="D520" s="53"/>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C520" s="176"/>
      <c r="AD520" s="176"/>
      <c r="AE520" s="176"/>
      <c r="AF520" s="176"/>
      <c r="AG520" s="176"/>
      <c r="AH520" s="176"/>
      <c r="AI520" s="176"/>
      <c r="AJ520" s="176"/>
      <c r="AK520" s="176"/>
      <c r="AL520" s="176"/>
      <c r="AM520" s="176"/>
      <c r="AN520" s="176"/>
      <c r="AO520" s="176"/>
      <c r="AP520" s="176"/>
      <c r="AQ520" s="176"/>
      <c r="AR520" s="176"/>
      <c r="AS520" s="176"/>
      <c r="AT520" s="176"/>
      <c r="AU520" s="176"/>
      <c r="AV520" s="176"/>
      <c r="AW520" s="176"/>
      <c r="AX520" s="176"/>
      <c r="AY520" s="176"/>
      <c r="AZ520" s="176"/>
      <c r="BA520" s="176"/>
      <c r="BB520" s="176"/>
      <c r="BC520" s="176"/>
      <c r="BD520" s="176"/>
      <c r="BE520" s="176"/>
      <c r="BF520" s="176"/>
      <c r="BG520" s="176"/>
      <c r="BH520" s="176"/>
      <c r="BI520" s="176"/>
      <c r="BJ520" s="176"/>
      <c r="BK520" s="176"/>
      <c r="BL520" s="176"/>
      <c r="BM520" s="176"/>
      <c r="BN520" s="176"/>
      <c r="BO520" s="176"/>
      <c r="BP520" s="176"/>
      <c r="BQ520" s="176"/>
      <c r="BR520" s="176"/>
      <c r="BS520" s="176"/>
      <c r="BT520" s="176"/>
      <c r="BU520" s="176"/>
      <c r="BV520" s="53"/>
      <c r="BW520" s="53"/>
      <c r="BX520" s="53"/>
      <c r="BY520" s="53"/>
      <c r="BZ520" s="53"/>
      <c r="CA520" s="53"/>
      <c r="CB520" s="53"/>
      <c r="CC520" s="53"/>
      <c r="CD520" s="53"/>
      <c r="CE520" s="53"/>
      <c r="CF520" s="53"/>
      <c r="CG520" s="53"/>
      <c r="CH520" s="53"/>
      <c r="CI520" s="53"/>
      <c r="CJ520" s="53"/>
      <c r="CK520" s="53"/>
      <c r="CL520" s="53"/>
      <c r="CM520" s="53"/>
      <c r="CN520" s="53"/>
      <c r="CO520" s="53"/>
      <c r="CP520" s="53"/>
      <c r="CQ520" s="53"/>
      <c r="CR520" s="53"/>
      <c r="CS520" s="53"/>
      <c r="CT520" s="53"/>
      <c r="CU520" s="53"/>
      <c r="CV520" s="53"/>
      <c r="CW520" s="53"/>
      <c r="CX520" s="53"/>
      <c r="CY520" s="53"/>
      <c r="CZ520" s="53"/>
      <c r="DA520" s="53"/>
      <c r="DB520" s="53"/>
      <c r="DC520" s="53"/>
      <c r="DD520" s="53"/>
      <c r="DE520" s="53"/>
      <c r="DF520" s="53"/>
      <c r="DG520" s="53"/>
      <c r="DH520" s="53"/>
      <c r="DI520" s="53"/>
      <c r="DJ520" s="53"/>
      <c r="DK520" s="53"/>
      <c r="DL520" s="53"/>
      <c r="DM520" s="53"/>
      <c r="DN520" s="53"/>
      <c r="DO520" s="53"/>
      <c r="DP520" s="53"/>
      <c r="DQ520" s="53"/>
      <c r="DR520" s="53"/>
      <c r="DS520" s="53"/>
      <c r="DT520" s="53"/>
      <c r="DU520" s="53"/>
      <c r="DV520" s="53"/>
      <c r="DW520" s="53"/>
      <c r="DX520" s="53"/>
      <c r="DY520" s="53"/>
      <c r="DZ520" s="53"/>
      <c r="EA520" s="53"/>
      <c r="EB520" s="53"/>
      <c r="EC520" s="53"/>
      <c r="ED520" s="53"/>
      <c r="EE520" s="53"/>
      <c r="EF520" s="53"/>
      <c r="EG520" s="53"/>
      <c r="EH520" s="53"/>
      <c r="EI520" s="53"/>
      <c r="EJ520" s="53"/>
      <c r="EK520" s="53"/>
      <c r="EL520" s="53"/>
      <c r="EM520" s="53"/>
      <c r="EN520" s="53"/>
      <c r="EO520" s="53"/>
      <c r="EP520" s="53"/>
      <c r="EQ520" s="50"/>
    </row>
    <row r="521" spans="3:147" s="49" customFormat="1" ht="1.5" customHeight="1">
      <c r="C521" s="64"/>
      <c r="D521" s="53"/>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c r="AA521" s="176"/>
      <c r="AB521" s="176"/>
      <c r="AC521" s="176"/>
      <c r="AD521" s="176"/>
      <c r="AE521" s="176"/>
      <c r="AF521" s="176"/>
      <c r="AG521" s="176"/>
      <c r="AH521" s="176"/>
      <c r="AI521" s="176"/>
      <c r="AJ521" s="176"/>
      <c r="AK521" s="176"/>
      <c r="AL521" s="176"/>
      <c r="AM521" s="176"/>
      <c r="AN521" s="176"/>
      <c r="AO521" s="176"/>
      <c r="AP521" s="176"/>
      <c r="AQ521" s="176"/>
      <c r="AR521" s="176"/>
      <c r="AS521" s="176"/>
      <c r="AT521" s="176"/>
      <c r="AU521" s="176"/>
      <c r="AV521" s="176"/>
      <c r="AW521" s="176"/>
      <c r="AX521" s="176"/>
      <c r="AY521" s="176"/>
      <c r="AZ521" s="176"/>
      <c r="BA521" s="176"/>
      <c r="BB521" s="176"/>
      <c r="BC521" s="176"/>
      <c r="BD521" s="176"/>
      <c r="BE521" s="176"/>
      <c r="BF521" s="176"/>
      <c r="BG521" s="176"/>
      <c r="BH521" s="176"/>
      <c r="BI521" s="176"/>
      <c r="BJ521" s="176"/>
      <c r="BK521" s="176"/>
      <c r="BL521" s="176"/>
      <c r="BM521" s="176"/>
      <c r="BN521" s="176"/>
      <c r="BO521" s="176"/>
      <c r="BP521" s="176"/>
      <c r="BQ521" s="176"/>
      <c r="BR521" s="176"/>
      <c r="BS521" s="176"/>
      <c r="BT521" s="176"/>
      <c r="BU521" s="176"/>
      <c r="BV521" s="53"/>
      <c r="BW521" s="53"/>
      <c r="BX521" s="53"/>
      <c r="BY521" s="53"/>
      <c r="BZ521" s="53"/>
      <c r="CA521" s="53"/>
      <c r="CB521" s="53"/>
      <c r="CC521" s="53"/>
      <c r="CD521" s="53"/>
      <c r="CE521" s="53"/>
      <c r="CF521" s="53"/>
      <c r="CG521" s="53"/>
      <c r="CH521" s="53"/>
      <c r="CI521" s="53"/>
      <c r="CJ521" s="53"/>
      <c r="CK521" s="53"/>
      <c r="CL521" s="53"/>
      <c r="CM521" s="53"/>
      <c r="CN521" s="53"/>
      <c r="CO521" s="53"/>
      <c r="CP521" s="53"/>
      <c r="CQ521" s="53"/>
      <c r="CR521" s="53"/>
      <c r="CS521" s="53"/>
      <c r="CT521" s="53"/>
      <c r="CU521" s="53"/>
      <c r="CV521" s="53"/>
      <c r="CW521" s="53"/>
      <c r="CX521" s="53"/>
      <c r="CY521" s="53"/>
      <c r="CZ521" s="53"/>
      <c r="DA521" s="53"/>
      <c r="DB521" s="53"/>
      <c r="DC521" s="53"/>
      <c r="DD521" s="53"/>
      <c r="DE521" s="53"/>
      <c r="DF521" s="53"/>
      <c r="DG521" s="53"/>
      <c r="DH521" s="53"/>
      <c r="DI521" s="53"/>
      <c r="DJ521" s="53"/>
      <c r="DK521" s="53"/>
      <c r="DL521" s="53"/>
      <c r="DM521" s="53"/>
      <c r="DN521" s="53"/>
      <c r="DO521" s="53"/>
      <c r="DP521" s="53"/>
      <c r="DQ521" s="53"/>
      <c r="DR521" s="53"/>
      <c r="DS521" s="53"/>
      <c r="DT521" s="53"/>
      <c r="DU521" s="53"/>
      <c r="DV521" s="53"/>
      <c r="DW521" s="53"/>
      <c r="DX521" s="53"/>
      <c r="DY521" s="53"/>
      <c r="DZ521" s="53"/>
      <c r="EA521" s="53"/>
      <c r="EB521" s="53"/>
      <c r="EC521" s="53"/>
      <c r="ED521" s="53"/>
      <c r="EE521" s="53"/>
      <c r="EF521" s="53"/>
      <c r="EG521" s="53"/>
      <c r="EH521" s="53"/>
      <c r="EI521" s="53"/>
      <c r="EJ521" s="53"/>
      <c r="EK521" s="53"/>
      <c r="EL521" s="53"/>
      <c r="EM521" s="53"/>
      <c r="EN521" s="53"/>
      <c r="EO521" s="53"/>
      <c r="EP521" s="53"/>
      <c r="EQ521" s="50"/>
    </row>
    <row r="522" spans="3:147" s="49" customFormat="1" ht="1.5" customHeight="1">
      <c r="C522" s="64"/>
      <c r="D522" s="53"/>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c r="AC522" s="177"/>
      <c r="AD522" s="177"/>
      <c r="AE522" s="177"/>
      <c r="AF522" s="177"/>
      <c r="AG522" s="177"/>
      <c r="AH522" s="177"/>
      <c r="AI522" s="177"/>
      <c r="AJ522" s="177"/>
      <c r="AK522" s="177"/>
      <c r="AL522" s="177"/>
      <c r="AM522" s="177"/>
      <c r="AN522" s="177"/>
      <c r="AO522" s="177"/>
      <c r="AP522" s="177"/>
      <c r="AQ522" s="177"/>
      <c r="AR522" s="177"/>
      <c r="AS522" s="177"/>
      <c r="AT522" s="177"/>
      <c r="AU522" s="177"/>
      <c r="AV522" s="177"/>
      <c r="AW522" s="177"/>
      <c r="AX522" s="177"/>
      <c r="AY522" s="177"/>
      <c r="AZ522" s="177"/>
      <c r="BA522" s="177"/>
      <c r="BB522" s="177"/>
      <c r="BC522" s="177"/>
      <c r="BD522" s="177"/>
      <c r="BE522" s="177"/>
      <c r="BF522" s="177"/>
      <c r="BG522" s="177"/>
      <c r="BH522" s="177"/>
      <c r="BI522" s="177"/>
      <c r="BJ522" s="177"/>
      <c r="BK522" s="177"/>
      <c r="BL522" s="177"/>
      <c r="BM522" s="177"/>
      <c r="BN522" s="177"/>
      <c r="BO522" s="177"/>
      <c r="BP522" s="177"/>
      <c r="BQ522" s="177"/>
      <c r="BR522" s="177"/>
      <c r="BS522" s="177"/>
      <c r="BT522" s="177"/>
      <c r="BU522" s="177"/>
      <c r="BV522" s="53"/>
      <c r="BW522" s="53"/>
      <c r="BX522" s="53"/>
      <c r="BY522" s="53"/>
      <c r="BZ522" s="53"/>
      <c r="CA522" s="53"/>
      <c r="CB522" s="53"/>
      <c r="CC522" s="53"/>
      <c r="CD522" s="53"/>
      <c r="CE522" s="53"/>
      <c r="CF522" s="53"/>
      <c r="CG522" s="53"/>
      <c r="CH522" s="53"/>
      <c r="CI522" s="53"/>
      <c r="CJ522" s="53"/>
      <c r="CK522" s="53"/>
      <c r="CL522" s="53"/>
      <c r="CM522" s="53"/>
      <c r="CN522" s="53"/>
      <c r="CO522" s="53"/>
      <c r="CP522" s="53"/>
      <c r="CQ522" s="53"/>
      <c r="CR522" s="53"/>
      <c r="CS522" s="53"/>
      <c r="CT522" s="53"/>
      <c r="CU522" s="53"/>
      <c r="CV522" s="53"/>
      <c r="CW522" s="53"/>
      <c r="CX522" s="53"/>
      <c r="CY522" s="53"/>
      <c r="CZ522" s="53"/>
      <c r="DA522" s="53"/>
      <c r="DB522" s="53"/>
      <c r="DC522" s="53"/>
      <c r="DD522" s="53"/>
      <c r="DE522" s="53"/>
      <c r="DF522" s="53"/>
      <c r="DG522" s="53"/>
      <c r="DH522" s="53"/>
      <c r="DI522" s="53"/>
      <c r="DJ522" s="53"/>
      <c r="DK522" s="53"/>
      <c r="DL522" s="53"/>
      <c r="DM522" s="53"/>
      <c r="DN522" s="53"/>
      <c r="DO522" s="53"/>
      <c r="DP522" s="53"/>
      <c r="DQ522" s="53"/>
      <c r="DR522" s="53"/>
      <c r="DS522" s="53"/>
      <c r="DT522" s="53"/>
      <c r="DU522" s="53"/>
      <c r="DV522" s="53"/>
      <c r="DW522" s="53"/>
      <c r="DX522" s="53"/>
      <c r="DY522" s="53"/>
      <c r="DZ522" s="53"/>
      <c r="EA522" s="53"/>
      <c r="EB522" s="53"/>
      <c r="EC522" s="53"/>
      <c r="ED522" s="53"/>
      <c r="EE522" s="53"/>
      <c r="EF522" s="53"/>
      <c r="EG522" s="53"/>
      <c r="EH522" s="53"/>
      <c r="EI522" s="53"/>
      <c r="EJ522" s="53"/>
      <c r="EK522" s="53"/>
      <c r="EL522" s="53"/>
      <c r="EM522" s="53"/>
      <c r="EN522" s="53"/>
      <c r="EO522" s="53"/>
      <c r="EP522" s="53"/>
      <c r="EQ522" s="50"/>
    </row>
    <row r="523" spans="3:147" s="49" customFormat="1" ht="1.5" customHeight="1">
      <c r="C523" s="69"/>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3"/>
      <c r="BB523" s="53"/>
      <c r="BC523" s="53"/>
      <c r="BD523" s="53"/>
      <c r="BE523" s="53"/>
      <c r="BF523" s="53"/>
      <c r="BG523" s="53"/>
      <c r="BH523" s="53"/>
      <c r="BI523" s="53"/>
      <c r="BJ523" s="53"/>
      <c r="BK523" s="53"/>
      <c r="BL523" s="53"/>
      <c r="BM523" s="53"/>
      <c r="BN523" s="53"/>
      <c r="BO523" s="53"/>
      <c r="BP523" s="53"/>
      <c r="BQ523" s="53"/>
      <c r="BR523" s="53"/>
      <c r="BS523" s="53"/>
      <c r="BT523" s="53"/>
      <c r="BU523" s="53"/>
      <c r="BV523" s="53"/>
      <c r="BW523" s="53"/>
      <c r="BX523" s="53"/>
      <c r="BY523" s="53"/>
      <c r="BZ523" s="53"/>
      <c r="CA523" s="53"/>
      <c r="CB523" s="53"/>
      <c r="CC523" s="53"/>
      <c r="CD523" s="53"/>
      <c r="CE523" s="53"/>
      <c r="CF523" s="53"/>
      <c r="CG523" s="53"/>
      <c r="CH523" s="53"/>
      <c r="CI523" s="53"/>
      <c r="CJ523" s="53"/>
      <c r="CK523" s="53"/>
      <c r="CL523" s="53"/>
      <c r="CM523" s="53"/>
      <c r="CN523" s="53"/>
      <c r="CO523" s="53"/>
      <c r="CP523" s="53"/>
      <c r="CQ523" s="53"/>
      <c r="CR523" s="53"/>
      <c r="CS523" s="53"/>
      <c r="CT523" s="53"/>
      <c r="CU523" s="53"/>
      <c r="CV523" s="53"/>
      <c r="CW523" s="53"/>
      <c r="CX523" s="53"/>
      <c r="CY523" s="53"/>
      <c r="CZ523" s="53"/>
      <c r="DA523" s="53"/>
      <c r="DB523" s="53"/>
      <c r="DC523" s="53"/>
      <c r="DD523" s="53"/>
      <c r="DE523" s="53"/>
      <c r="DF523" s="53"/>
      <c r="DG523" s="53"/>
      <c r="DH523" s="53"/>
      <c r="DI523" s="53"/>
      <c r="DJ523" s="53"/>
      <c r="DK523" s="53"/>
      <c r="DL523" s="53"/>
      <c r="DM523" s="53"/>
      <c r="DN523" s="53"/>
      <c r="DO523" s="53"/>
      <c r="DP523" s="53"/>
      <c r="DQ523" s="53"/>
      <c r="DR523" s="53"/>
      <c r="DS523" s="53"/>
      <c r="DT523" s="53"/>
      <c r="DU523" s="53"/>
      <c r="DV523" s="53"/>
      <c r="DW523" s="53"/>
      <c r="DX523" s="53"/>
      <c r="DY523" s="53"/>
      <c r="DZ523" s="53"/>
      <c r="EA523" s="53"/>
      <c r="EB523" s="53"/>
      <c r="EC523" s="53"/>
      <c r="ED523" s="53"/>
      <c r="EE523" s="53"/>
      <c r="EF523" s="53"/>
      <c r="EG523" s="53"/>
      <c r="EH523" s="53"/>
      <c r="EI523" s="53"/>
      <c r="EJ523" s="53"/>
      <c r="EK523" s="53"/>
      <c r="EL523" s="53"/>
      <c r="EM523" s="53"/>
      <c r="EN523" s="53"/>
      <c r="EO523" s="53"/>
      <c r="EP523" s="53"/>
      <c r="EQ523" s="50"/>
    </row>
    <row r="524" spans="3:147" s="49" customFormat="1" ht="1.5" customHeight="1">
      <c r="C524" s="179" t="s">
        <v>82</v>
      </c>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53"/>
      <c r="BE524" s="53"/>
      <c r="BF524" s="178" t="s">
        <v>55</v>
      </c>
      <c r="BG524" s="178"/>
      <c r="BH524" s="178"/>
      <c r="BI524" s="178"/>
      <c r="BJ524" s="178"/>
      <c r="BK524" s="178"/>
      <c r="BL524" s="53"/>
      <c r="BM524" s="53"/>
      <c r="BN524" s="53"/>
      <c r="BO524" s="53"/>
      <c r="BP524" s="53"/>
      <c r="BQ524" s="53"/>
      <c r="BR524" s="53"/>
      <c r="BS524" s="53"/>
      <c r="BT524" s="53"/>
      <c r="BU524" s="64"/>
      <c r="BV524" s="64"/>
      <c r="BW524" s="53"/>
      <c r="BX524" s="53"/>
      <c r="BY524" s="53"/>
      <c r="BZ524" s="53"/>
      <c r="CA524" s="53"/>
      <c r="CB524" s="53"/>
      <c r="CC524" s="53"/>
      <c r="CD524" s="53"/>
      <c r="CE524" s="53"/>
      <c r="CF524" s="53"/>
      <c r="CG524" s="53"/>
      <c r="CH524" s="53"/>
      <c r="CI524" s="53"/>
      <c r="CJ524" s="53"/>
      <c r="CK524" s="53"/>
      <c r="CL524" s="53"/>
      <c r="CM524" s="53"/>
      <c r="CN524" s="53"/>
      <c r="CO524" s="53"/>
      <c r="CP524" s="53"/>
      <c r="CQ524" s="53"/>
      <c r="CR524" s="53"/>
      <c r="CS524" s="53"/>
      <c r="CT524" s="53"/>
      <c r="CU524" s="53"/>
      <c r="CV524" s="53"/>
      <c r="CW524" s="53"/>
      <c r="CX524" s="53"/>
      <c r="CY524" s="53"/>
      <c r="CZ524" s="53"/>
      <c r="DA524" s="53"/>
      <c r="DB524" s="53"/>
      <c r="DC524" s="53"/>
      <c r="DD524" s="53"/>
      <c r="DE524" s="53"/>
      <c r="DF524" s="53"/>
      <c r="DG524" s="53"/>
      <c r="DH524" s="53"/>
      <c r="DI524" s="53"/>
      <c r="DJ524" s="53"/>
      <c r="DK524" s="53"/>
      <c r="DL524" s="53"/>
      <c r="DM524" s="53"/>
      <c r="DN524" s="53"/>
      <c r="DO524" s="53"/>
      <c r="DP524" s="53"/>
      <c r="DQ524" s="53"/>
      <c r="DR524" s="53"/>
      <c r="DS524" s="53"/>
      <c r="DT524" s="53"/>
      <c r="DU524" s="53"/>
      <c r="DV524" s="53"/>
      <c r="DW524" s="53"/>
      <c r="DX524" s="53"/>
      <c r="DY524" s="53"/>
      <c r="DZ524" s="149"/>
      <c r="EA524" s="149"/>
      <c r="EB524" s="149"/>
      <c r="EC524" s="149"/>
      <c r="ED524" s="149"/>
      <c r="EE524" s="149"/>
      <c r="EF524" s="53"/>
      <c r="EG524" s="53"/>
      <c r="EH524" s="53"/>
      <c r="EI524" s="53"/>
      <c r="EJ524" s="53"/>
      <c r="EK524" s="53"/>
      <c r="EL524" s="53"/>
      <c r="EM524" s="53"/>
      <c r="EN524" s="53"/>
      <c r="EO524" s="138"/>
      <c r="EP524" s="53"/>
      <c r="EQ524" s="50"/>
    </row>
    <row r="525" spans="3:147" s="49" customFormat="1" ht="1.5" customHeight="1">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1"/>
      <c r="BE525" s="172"/>
      <c r="BF525" s="178"/>
      <c r="BG525" s="178"/>
      <c r="BH525" s="178"/>
      <c r="BI525" s="178"/>
      <c r="BJ525" s="178"/>
      <c r="BK525" s="178"/>
      <c r="BL525" s="53"/>
      <c r="BM525" s="53"/>
      <c r="BN525" s="53"/>
      <c r="BO525" s="53"/>
      <c r="BP525" s="53"/>
      <c r="BQ525" s="53"/>
      <c r="BR525" s="53"/>
      <c r="BS525" s="53"/>
      <c r="BT525" s="53"/>
      <c r="BU525" s="64"/>
      <c r="BV525" s="64"/>
      <c r="BW525" s="53"/>
      <c r="BX525" s="53"/>
      <c r="BY525" s="53"/>
      <c r="BZ525" s="53"/>
      <c r="CA525" s="53"/>
      <c r="CB525" s="53"/>
      <c r="CC525" s="53"/>
      <c r="CD525" s="53"/>
      <c r="CE525" s="53"/>
      <c r="CF525" s="53"/>
      <c r="CG525" s="53"/>
      <c r="CH525" s="53"/>
      <c r="CI525" s="53"/>
      <c r="CJ525" s="53"/>
      <c r="CK525" s="53"/>
      <c r="CL525" s="53"/>
      <c r="CM525" s="53"/>
      <c r="CN525" s="53"/>
      <c r="CO525" s="53"/>
      <c r="CP525" s="53"/>
      <c r="CQ525" s="53"/>
      <c r="CR525" s="53"/>
      <c r="CS525" s="53"/>
      <c r="CT525" s="53"/>
      <c r="CU525" s="53"/>
      <c r="CV525" s="53"/>
      <c r="CW525" s="53"/>
      <c r="CX525" s="53"/>
      <c r="CY525" s="53"/>
      <c r="CZ525" s="53"/>
      <c r="DA525" s="53"/>
      <c r="DB525" s="53"/>
      <c r="DC525" s="53"/>
      <c r="DD525" s="53"/>
      <c r="DE525" s="53"/>
      <c r="DF525" s="53"/>
      <c r="DG525" s="53"/>
      <c r="DH525" s="53"/>
      <c r="DI525" s="53"/>
      <c r="DJ525" s="53"/>
      <c r="DK525" s="53"/>
      <c r="DL525" s="53"/>
      <c r="DM525" s="53"/>
      <c r="DN525" s="53"/>
      <c r="DO525" s="53"/>
      <c r="DP525" s="53"/>
      <c r="DQ525" s="53"/>
      <c r="DR525" s="53"/>
      <c r="DS525" s="53"/>
      <c r="DT525" s="53"/>
      <c r="DU525" s="53"/>
      <c r="DV525" s="53"/>
      <c r="DW525" s="53"/>
      <c r="DX525" s="53"/>
      <c r="DY525" s="53"/>
      <c r="DZ525" s="149"/>
      <c r="EA525" s="149"/>
      <c r="EB525" s="149"/>
      <c r="EC525" s="149"/>
      <c r="ED525" s="149"/>
      <c r="EE525" s="149"/>
      <c r="EF525" s="53"/>
      <c r="EG525" s="53"/>
      <c r="EH525" s="53"/>
      <c r="EI525" s="53"/>
      <c r="EJ525" s="53"/>
      <c r="EK525" s="53"/>
      <c r="EL525" s="53"/>
      <c r="EM525" s="53"/>
      <c r="EN525" s="53"/>
      <c r="EO525" s="138"/>
      <c r="EP525" s="53"/>
      <c r="EQ525" s="50"/>
    </row>
    <row r="526" spans="3:147" s="49" customFormat="1" ht="1.5" customHeight="1">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3"/>
      <c r="BE526" s="174"/>
      <c r="BF526" s="178"/>
      <c r="BG526" s="178"/>
      <c r="BH526" s="178"/>
      <c r="BI526" s="178"/>
      <c r="BJ526" s="178"/>
      <c r="BK526" s="178"/>
      <c r="BL526" s="53"/>
      <c r="BM526" s="53"/>
      <c r="BN526" s="53"/>
      <c r="BO526" s="53"/>
      <c r="BP526" s="53"/>
      <c r="BQ526" s="53"/>
      <c r="BR526" s="53"/>
      <c r="BS526" s="53"/>
      <c r="BT526" s="53"/>
      <c r="BU526" s="64"/>
      <c r="BV526" s="64"/>
      <c r="BW526" s="53"/>
      <c r="BX526" s="53"/>
      <c r="BY526" s="53"/>
      <c r="BZ526" s="53"/>
      <c r="CA526" s="53"/>
      <c r="CB526" s="53"/>
      <c r="CC526" s="53"/>
      <c r="CD526" s="53"/>
      <c r="CE526" s="53"/>
      <c r="CF526" s="53"/>
      <c r="CG526" s="53"/>
      <c r="CH526" s="53"/>
      <c r="CI526" s="53"/>
      <c r="CJ526" s="53"/>
      <c r="CK526" s="53"/>
      <c r="CL526" s="53"/>
      <c r="CM526" s="53"/>
      <c r="CN526" s="53"/>
      <c r="CO526" s="53"/>
      <c r="CP526" s="53"/>
      <c r="CQ526" s="53"/>
      <c r="CR526" s="53"/>
      <c r="CS526" s="53"/>
      <c r="CT526" s="53"/>
      <c r="CU526" s="53"/>
      <c r="CV526" s="53"/>
      <c r="CW526" s="53"/>
      <c r="CX526" s="53"/>
      <c r="CY526" s="53"/>
      <c r="CZ526" s="53"/>
      <c r="DA526" s="53"/>
      <c r="DB526" s="53"/>
      <c r="DC526" s="53"/>
      <c r="DD526" s="53"/>
      <c r="DE526" s="53"/>
      <c r="DF526" s="53"/>
      <c r="DG526" s="53"/>
      <c r="DH526" s="53"/>
      <c r="DI526" s="53"/>
      <c r="DJ526" s="53"/>
      <c r="DK526" s="53"/>
      <c r="DL526" s="53"/>
      <c r="DM526" s="53"/>
      <c r="DN526" s="53"/>
      <c r="DO526" s="53"/>
      <c r="DP526" s="53"/>
      <c r="DQ526" s="53"/>
      <c r="DR526" s="53"/>
      <c r="DS526" s="53"/>
      <c r="DT526" s="53"/>
      <c r="DU526" s="53"/>
      <c r="DV526" s="53"/>
      <c r="DW526" s="53"/>
      <c r="DX526" s="53"/>
      <c r="DY526" s="53"/>
      <c r="DZ526" s="149"/>
      <c r="EA526" s="149"/>
      <c r="EB526" s="149"/>
      <c r="EC526" s="149"/>
      <c r="ED526" s="149"/>
      <c r="EE526" s="149"/>
      <c r="EF526" s="53"/>
      <c r="EG526" s="53"/>
      <c r="EH526" s="53"/>
      <c r="EI526" s="53"/>
      <c r="EJ526" s="53"/>
      <c r="EK526" s="53"/>
      <c r="EL526" s="53"/>
      <c r="EM526" s="53"/>
      <c r="EN526" s="53"/>
      <c r="EO526" s="138"/>
      <c r="EP526" s="53"/>
      <c r="EQ526" s="50"/>
    </row>
    <row r="527" spans="3:147" s="49" customFormat="1" ht="1.5" customHeight="1">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53"/>
      <c r="BE527" s="53"/>
      <c r="BF527" s="178"/>
      <c r="BG527" s="178"/>
      <c r="BH527" s="178"/>
      <c r="BI527" s="178"/>
      <c r="BJ527" s="178"/>
      <c r="BK527" s="178"/>
      <c r="BL527" s="53"/>
      <c r="BM527" s="53"/>
      <c r="BN527" s="53"/>
      <c r="BO527" s="64"/>
      <c r="BP527" s="64"/>
      <c r="BQ527" s="64"/>
      <c r="BR527" s="64"/>
      <c r="BS527" s="64"/>
      <c r="BT527" s="64"/>
      <c r="BU527" s="64"/>
      <c r="BV527" s="64"/>
      <c r="BW527" s="53"/>
      <c r="BX527" s="53"/>
      <c r="BY527" s="53"/>
      <c r="BZ527" s="53"/>
      <c r="CA527" s="53"/>
      <c r="CB527" s="53"/>
      <c r="CC527" s="53"/>
      <c r="CD527" s="53"/>
      <c r="CE527" s="53"/>
      <c r="CF527" s="53"/>
      <c r="CG527" s="53"/>
      <c r="CH527" s="53"/>
      <c r="CI527" s="53"/>
      <c r="CJ527" s="53"/>
      <c r="CK527" s="53"/>
      <c r="CL527" s="53"/>
      <c r="CM527" s="53"/>
      <c r="CN527" s="53"/>
      <c r="CO527" s="53"/>
      <c r="CP527" s="53"/>
      <c r="CQ527" s="53"/>
      <c r="CR527" s="53"/>
      <c r="CS527" s="53"/>
      <c r="CT527" s="53"/>
      <c r="CU527" s="53"/>
      <c r="CV527" s="53"/>
      <c r="CW527" s="53"/>
      <c r="CX527" s="53"/>
      <c r="CY527" s="53"/>
      <c r="CZ527" s="53"/>
      <c r="DA527" s="53"/>
      <c r="DB527" s="53"/>
      <c r="DC527" s="53"/>
      <c r="DD527" s="53"/>
      <c r="DE527" s="53"/>
      <c r="DF527" s="53"/>
      <c r="DG527" s="53"/>
      <c r="DH527" s="53"/>
      <c r="DI527" s="53"/>
      <c r="DJ527" s="53"/>
      <c r="DK527" s="53"/>
      <c r="DL527" s="53"/>
      <c r="DM527" s="53"/>
      <c r="DN527" s="53"/>
      <c r="DO527" s="53"/>
      <c r="DP527" s="53"/>
      <c r="DQ527" s="53"/>
      <c r="DR527" s="53"/>
      <c r="DS527" s="53"/>
      <c r="DT527" s="53"/>
      <c r="DU527" s="53"/>
      <c r="DV527" s="53"/>
      <c r="DW527" s="53"/>
      <c r="DX527" s="53"/>
      <c r="DY527" s="53"/>
      <c r="DZ527" s="149"/>
      <c r="EA527" s="149"/>
      <c r="EB527" s="149"/>
      <c r="EC527" s="149"/>
      <c r="ED527" s="149"/>
      <c r="EE527" s="149"/>
      <c r="EF527" s="53"/>
      <c r="EG527" s="53"/>
      <c r="EH527" s="53"/>
      <c r="EI527" s="138"/>
      <c r="EJ527" s="138"/>
      <c r="EK527" s="138"/>
      <c r="EL527" s="138"/>
      <c r="EM527" s="138"/>
      <c r="EN527" s="138"/>
      <c r="EO527" s="138"/>
      <c r="EP527" s="53"/>
      <c r="EQ527" s="50"/>
    </row>
    <row r="528" spans="3:147" s="49" customFormat="1" ht="1.5" customHeight="1">
      <c r="C528" s="53"/>
      <c r="D528" s="53"/>
      <c r="E528" s="53"/>
      <c r="F528" s="53"/>
      <c r="G528" s="178" t="s">
        <v>53</v>
      </c>
      <c r="H528" s="178"/>
      <c r="I528" s="178"/>
      <c r="J528" s="178"/>
      <c r="K528" s="179" t="s">
        <v>140</v>
      </c>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66"/>
      <c r="BW528" s="53"/>
      <c r="BX528" s="53"/>
      <c r="BY528" s="53"/>
      <c r="BZ528" s="53"/>
      <c r="CA528" s="53"/>
      <c r="CB528" s="53"/>
      <c r="CC528" s="53"/>
      <c r="CD528" s="53"/>
      <c r="CE528" s="53"/>
      <c r="CF528" s="53"/>
      <c r="CG528" s="53"/>
      <c r="CH528" s="53"/>
      <c r="CI528" s="53"/>
      <c r="CJ528" s="53"/>
      <c r="CK528" s="53"/>
      <c r="CL528" s="53"/>
      <c r="CM528" s="53"/>
      <c r="CN528" s="53"/>
      <c r="CO528" s="53"/>
      <c r="CP528" s="53"/>
      <c r="CQ528" s="53"/>
      <c r="CR528" s="53"/>
      <c r="CS528" s="53"/>
      <c r="CT528" s="53"/>
      <c r="CU528" s="53"/>
      <c r="CV528" s="53"/>
      <c r="CW528" s="53"/>
      <c r="CX528" s="53"/>
      <c r="CY528" s="53"/>
      <c r="CZ528" s="53"/>
      <c r="DA528" s="53"/>
      <c r="DB528" s="53"/>
      <c r="DC528" s="53"/>
      <c r="DD528" s="53"/>
      <c r="DE528" s="53"/>
      <c r="DF528" s="53"/>
      <c r="DG528" s="53"/>
      <c r="DH528" s="53"/>
      <c r="DI528" s="53"/>
      <c r="DJ528" s="53"/>
      <c r="DK528" s="53"/>
      <c r="DL528" s="53"/>
      <c r="DM528" s="53"/>
      <c r="DN528" s="53"/>
      <c r="DO528" s="53"/>
      <c r="DP528" s="53"/>
      <c r="DQ528" s="53"/>
      <c r="DR528" s="53"/>
      <c r="DS528" s="53"/>
      <c r="DT528" s="53"/>
      <c r="DU528" s="53"/>
      <c r="DV528" s="53"/>
      <c r="DW528" s="53"/>
      <c r="DX528" s="53"/>
      <c r="DY528" s="53"/>
      <c r="DZ528" s="53"/>
      <c r="EA528" s="53"/>
      <c r="EB528" s="53"/>
      <c r="EC528" s="53"/>
      <c r="ED528" s="53"/>
      <c r="EE528" s="53"/>
      <c r="EF528" s="53"/>
      <c r="EG528" s="53"/>
      <c r="EH528" s="53"/>
      <c r="EI528" s="53"/>
      <c r="EJ528" s="53"/>
      <c r="EK528" s="53"/>
      <c r="EL528" s="53"/>
      <c r="EM528" s="53"/>
      <c r="EN528" s="53"/>
      <c r="EO528" s="53"/>
      <c r="EP528" s="53"/>
      <c r="EQ528" s="50"/>
    </row>
    <row r="529" spans="3:147" s="49" customFormat="1" ht="1.5" customHeight="1">
      <c r="C529" s="53"/>
      <c r="D529" s="53"/>
      <c r="E529" s="171"/>
      <c r="F529" s="172"/>
      <c r="G529" s="178"/>
      <c r="H529" s="178"/>
      <c r="I529" s="178"/>
      <c r="J529" s="178"/>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66"/>
      <c r="BW529" s="53"/>
      <c r="BX529" s="53"/>
      <c r="BY529" s="53"/>
      <c r="BZ529" s="53"/>
      <c r="CA529" s="53"/>
      <c r="CB529" s="53"/>
      <c r="CC529" s="53"/>
      <c r="CD529" s="53"/>
      <c r="CE529" s="53"/>
      <c r="CF529" s="53"/>
      <c r="CG529" s="53"/>
      <c r="CH529" s="53"/>
      <c r="CI529" s="53"/>
      <c r="CJ529" s="53"/>
      <c r="CK529" s="53"/>
      <c r="CL529" s="53"/>
      <c r="CM529" s="53"/>
      <c r="CN529" s="53"/>
      <c r="CO529" s="53"/>
      <c r="CP529" s="53"/>
      <c r="CQ529" s="53"/>
      <c r="CR529" s="53"/>
      <c r="CS529" s="53"/>
      <c r="CT529" s="53"/>
      <c r="CU529" s="53"/>
      <c r="CV529" s="53"/>
      <c r="CW529" s="53"/>
      <c r="CX529" s="53"/>
      <c r="CY529" s="53"/>
      <c r="CZ529" s="53"/>
      <c r="DA529" s="53"/>
      <c r="DB529" s="53"/>
      <c r="DC529" s="53"/>
      <c r="DD529" s="53"/>
      <c r="DE529" s="53"/>
      <c r="DF529" s="53"/>
      <c r="DG529" s="53"/>
      <c r="DH529" s="53"/>
      <c r="DI529" s="53"/>
      <c r="DJ529" s="53"/>
      <c r="DK529" s="53"/>
      <c r="DL529" s="53"/>
      <c r="DM529" s="53"/>
      <c r="DN529" s="53"/>
      <c r="DO529" s="53"/>
      <c r="DP529" s="53"/>
      <c r="DQ529" s="53"/>
      <c r="DR529" s="53"/>
      <c r="DS529" s="53"/>
      <c r="DT529" s="53"/>
      <c r="DU529" s="53"/>
      <c r="DV529" s="53"/>
      <c r="DW529" s="53"/>
      <c r="DX529" s="53"/>
      <c r="DY529" s="53"/>
      <c r="DZ529" s="53"/>
      <c r="EA529" s="53"/>
      <c r="EB529" s="53"/>
      <c r="EC529" s="53"/>
      <c r="ED529" s="53"/>
      <c r="EE529" s="53"/>
      <c r="EF529" s="53"/>
      <c r="EG529" s="53"/>
      <c r="EH529" s="53"/>
      <c r="EI529" s="53"/>
      <c r="EJ529" s="53"/>
      <c r="EK529" s="53"/>
      <c r="EL529" s="53"/>
      <c r="EM529" s="53"/>
      <c r="EN529" s="53"/>
      <c r="EO529" s="53"/>
      <c r="EP529" s="53"/>
      <c r="EQ529" s="50"/>
    </row>
    <row r="530" spans="3:147" s="49" customFormat="1" ht="1.5" customHeight="1">
      <c r="C530" s="53"/>
      <c r="D530" s="53"/>
      <c r="E530" s="173"/>
      <c r="F530" s="174"/>
      <c r="G530" s="178"/>
      <c r="H530" s="178"/>
      <c r="I530" s="178"/>
      <c r="J530" s="178"/>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66"/>
      <c r="BW530" s="53"/>
      <c r="BX530" s="53"/>
      <c r="BY530" s="53"/>
      <c r="BZ530" s="53"/>
      <c r="CA530" s="53"/>
      <c r="CB530" s="53"/>
      <c r="CC530" s="53"/>
      <c r="CD530" s="53"/>
      <c r="CE530" s="53"/>
      <c r="CF530" s="53"/>
      <c r="CG530" s="53"/>
      <c r="CH530" s="53"/>
      <c r="CI530" s="53"/>
      <c r="CJ530" s="53"/>
      <c r="CK530" s="53"/>
      <c r="CL530" s="53"/>
      <c r="CM530" s="53"/>
      <c r="CN530" s="53"/>
      <c r="CO530" s="53"/>
      <c r="CP530" s="53"/>
      <c r="CQ530" s="53"/>
      <c r="CR530" s="53"/>
      <c r="CS530" s="53"/>
      <c r="CT530" s="53"/>
      <c r="CU530" s="53"/>
      <c r="CV530" s="53"/>
      <c r="CW530" s="53"/>
      <c r="CX530" s="53"/>
      <c r="CY530" s="53"/>
      <c r="CZ530" s="53"/>
      <c r="DA530" s="53"/>
      <c r="DB530" s="53"/>
      <c r="DC530" s="53"/>
      <c r="DD530" s="53"/>
      <c r="DE530" s="53"/>
      <c r="DF530" s="53"/>
      <c r="DG530" s="53"/>
      <c r="DH530" s="53"/>
      <c r="DI530" s="53"/>
      <c r="DJ530" s="53"/>
      <c r="DK530" s="53"/>
      <c r="DL530" s="53"/>
      <c r="DM530" s="53"/>
      <c r="DN530" s="53"/>
      <c r="DO530" s="53"/>
      <c r="DP530" s="53"/>
      <c r="DQ530" s="53"/>
      <c r="DR530" s="53"/>
      <c r="DS530" s="53"/>
      <c r="DT530" s="53"/>
      <c r="DU530" s="53"/>
      <c r="DV530" s="53"/>
      <c r="DW530" s="53"/>
      <c r="DX530" s="53"/>
      <c r="DY530" s="53"/>
      <c r="DZ530" s="53"/>
      <c r="EA530" s="53"/>
      <c r="EB530" s="53"/>
      <c r="EC530" s="53"/>
      <c r="ED530" s="53"/>
      <c r="EE530" s="53"/>
      <c r="EF530" s="53"/>
      <c r="EG530" s="53"/>
      <c r="EH530" s="53"/>
      <c r="EI530" s="53"/>
      <c r="EJ530" s="53"/>
      <c r="EK530" s="53"/>
      <c r="EL530" s="53"/>
      <c r="EM530" s="53"/>
      <c r="EN530" s="53"/>
      <c r="EO530" s="53"/>
      <c r="EP530" s="53"/>
      <c r="EQ530" s="50"/>
    </row>
    <row r="531" spans="3:147" s="49" customFormat="1" ht="1.5" customHeight="1">
      <c r="C531" s="53"/>
      <c r="D531" s="53"/>
      <c r="E531" s="53"/>
      <c r="F531" s="53"/>
      <c r="G531" s="178"/>
      <c r="H531" s="178"/>
      <c r="I531" s="178"/>
      <c r="J531" s="178"/>
      <c r="K531" s="180"/>
      <c r="L531" s="180"/>
      <c r="M531" s="180"/>
      <c r="N531" s="180"/>
      <c r="O531" s="180"/>
      <c r="P531" s="180"/>
      <c r="Q531" s="180"/>
      <c r="R531" s="180"/>
      <c r="S531" s="180"/>
      <c r="T531" s="180"/>
      <c r="U531" s="180"/>
      <c r="V531" s="180"/>
      <c r="W531" s="180"/>
      <c r="X531" s="180"/>
      <c r="Y531" s="180"/>
      <c r="Z531" s="180"/>
      <c r="AA531" s="180"/>
      <c r="AB531" s="180"/>
      <c r="AC531" s="180"/>
      <c r="AD531" s="180"/>
      <c r="AE531" s="180"/>
      <c r="AF531" s="180"/>
      <c r="AG531" s="180"/>
      <c r="AH531" s="180"/>
      <c r="AI531" s="180"/>
      <c r="AJ531" s="180"/>
      <c r="AK531" s="180"/>
      <c r="AL531" s="180"/>
      <c r="AM531" s="180"/>
      <c r="AN531" s="180"/>
      <c r="AO531" s="180"/>
      <c r="AP531" s="180"/>
      <c r="AQ531" s="180"/>
      <c r="AR531" s="180"/>
      <c r="AS531" s="180"/>
      <c r="AT531" s="180"/>
      <c r="AU531" s="180"/>
      <c r="AV531" s="180"/>
      <c r="AW531" s="180"/>
      <c r="AX531" s="180"/>
      <c r="AY531" s="180"/>
      <c r="AZ531" s="180"/>
      <c r="BA531" s="180"/>
      <c r="BB531" s="180"/>
      <c r="BC531" s="180"/>
      <c r="BD531" s="180"/>
      <c r="BE531" s="180"/>
      <c r="BF531" s="180"/>
      <c r="BG531" s="180"/>
      <c r="BH531" s="180"/>
      <c r="BI531" s="180"/>
      <c r="BJ531" s="180"/>
      <c r="BK531" s="180"/>
      <c r="BL531" s="180"/>
      <c r="BM531" s="180"/>
      <c r="BN531" s="180"/>
      <c r="BO531" s="180"/>
      <c r="BP531" s="180"/>
      <c r="BQ531" s="180"/>
      <c r="BR531" s="180"/>
      <c r="BS531" s="180"/>
      <c r="BT531" s="180"/>
      <c r="BU531" s="180"/>
      <c r="BV531" s="64"/>
      <c r="BW531" s="53"/>
      <c r="BX531" s="53"/>
      <c r="BY531" s="53"/>
      <c r="BZ531" s="53"/>
      <c r="CA531" s="53"/>
      <c r="CB531" s="53"/>
      <c r="CC531" s="53"/>
      <c r="CD531" s="53"/>
      <c r="CE531" s="53"/>
      <c r="CF531" s="53"/>
      <c r="CG531" s="53"/>
      <c r="CH531" s="53"/>
      <c r="CI531" s="53"/>
      <c r="CJ531" s="53"/>
      <c r="CK531" s="53"/>
      <c r="CL531" s="53"/>
      <c r="CM531" s="53"/>
      <c r="CN531" s="53"/>
      <c r="CO531" s="53"/>
      <c r="CP531" s="53"/>
      <c r="CQ531" s="53"/>
      <c r="CR531" s="53"/>
      <c r="CS531" s="53"/>
      <c r="CT531" s="53"/>
      <c r="CU531" s="53"/>
      <c r="CV531" s="53"/>
      <c r="CW531" s="53"/>
      <c r="CX531" s="53"/>
      <c r="CY531" s="53"/>
      <c r="CZ531" s="53"/>
      <c r="DA531" s="53"/>
      <c r="DB531" s="53"/>
      <c r="DC531" s="53"/>
      <c r="DD531" s="53"/>
      <c r="DE531" s="53"/>
      <c r="DF531" s="53"/>
      <c r="DG531" s="53"/>
      <c r="DH531" s="53"/>
      <c r="DI531" s="53"/>
      <c r="DJ531" s="53"/>
      <c r="DK531" s="53"/>
      <c r="DL531" s="53"/>
      <c r="DM531" s="53"/>
      <c r="DN531" s="53"/>
      <c r="DO531" s="53"/>
      <c r="DP531" s="53"/>
      <c r="DQ531" s="53"/>
      <c r="DR531" s="53"/>
      <c r="DS531" s="53"/>
      <c r="DT531" s="53"/>
      <c r="DU531" s="53"/>
      <c r="DV531" s="53"/>
      <c r="DW531" s="53"/>
      <c r="DX531" s="53"/>
      <c r="DY531" s="53"/>
      <c r="DZ531" s="53"/>
      <c r="EA531" s="53"/>
      <c r="EB531" s="53"/>
      <c r="EC531" s="53"/>
      <c r="ED531" s="53"/>
      <c r="EE531" s="53"/>
      <c r="EF531" s="53"/>
      <c r="EG531" s="53"/>
      <c r="EH531" s="53"/>
      <c r="EI531" s="53"/>
      <c r="EJ531" s="53"/>
      <c r="EK531" s="53"/>
      <c r="EL531" s="53"/>
      <c r="EM531" s="53"/>
      <c r="EN531" s="53"/>
      <c r="EO531" s="53"/>
      <c r="EP531" s="53"/>
      <c r="EQ531" s="50"/>
    </row>
    <row r="532" spans="3:147" s="49" customFormat="1" ht="1.5" customHeight="1">
      <c r="C532" s="64"/>
      <c r="D532" s="64"/>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C532" s="176"/>
      <c r="AD532" s="176"/>
      <c r="AE532" s="176"/>
      <c r="AF532" s="176"/>
      <c r="AG532" s="176"/>
      <c r="AH532" s="176"/>
      <c r="AI532" s="176"/>
      <c r="AJ532" s="176"/>
      <c r="AK532" s="176"/>
      <c r="AL532" s="176"/>
      <c r="AM532" s="176"/>
      <c r="AN532" s="176"/>
      <c r="AO532" s="176"/>
      <c r="AP532" s="176"/>
      <c r="AQ532" s="176"/>
      <c r="AR532" s="176"/>
      <c r="AS532" s="176"/>
      <c r="AT532" s="176"/>
      <c r="AU532" s="176"/>
      <c r="AV532" s="176"/>
      <c r="AW532" s="176"/>
      <c r="AX532" s="176"/>
      <c r="AY532" s="176"/>
      <c r="AZ532" s="176"/>
      <c r="BA532" s="176"/>
      <c r="BB532" s="176"/>
      <c r="BC532" s="176"/>
      <c r="BD532" s="176"/>
      <c r="BE532" s="176"/>
      <c r="BF532" s="176"/>
      <c r="BG532" s="176"/>
      <c r="BH532" s="176"/>
      <c r="BI532" s="176"/>
      <c r="BJ532" s="176"/>
      <c r="BK532" s="176"/>
      <c r="BL532" s="176"/>
      <c r="BM532" s="176"/>
      <c r="BN532" s="176"/>
      <c r="BO532" s="176"/>
      <c r="BP532" s="176"/>
      <c r="BQ532" s="176"/>
      <c r="BR532" s="176"/>
      <c r="BS532" s="176"/>
      <c r="BT532" s="176"/>
      <c r="BU532" s="176"/>
      <c r="BV532" s="68"/>
      <c r="BW532" s="138"/>
      <c r="BX532" s="138"/>
      <c r="BY532" s="53"/>
      <c r="BZ532" s="53"/>
      <c r="CA532" s="53"/>
      <c r="CB532" s="53"/>
      <c r="CC532" s="53"/>
      <c r="CD532" s="53"/>
      <c r="CE532" s="53"/>
      <c r="CF532" s="53"/>
      <c r="CG532" s="53"/>
      <c r="CH532" s="53"/>
      <c r="CI532" s="53"/>
      <c r="CJ532" s="53"/>
      <c r="CK532" s="53"/>
      <c r="CL532" s="53"/>
      <c r="CM532" s="53"/>
      <c r="CN532" s="53"/>
      <c r="CO532" s="53"/>
      <c r="CP532" s="53"/>
      <c r="CQ532" s="53"/>
      <c r="CR532" s="53"/>
      <c r="CS532" s="53"/>
      <c r="CT532" s="53"/>
      <c r="CU532" s="53"/>
      <c r="CV532" s="53"/>
      <c r="CW532" s="53"/>
      <c r="CX532" s="53"/>
      <c r="CY532" s="53"/>
      <c r="CZ532" s="53"/>
      <c r="DA532" s="53"/>
      <c r="DB532" s="53"/>
      <c r="DC532" s="53"/>
      <c r="DD532" s="53"/>
      <c r="DE532" s="53"/>
      <c r="DF532" s="53"/>
      <c r="DG532" s="53"/>
      <c r="DH532" s="53"/>
      <c r="DI532" s="53"/>
      <c r="DJ532" s="53"/>
      <c r="DK532" s="53"/>
      <c r="DL532" s="53"/>
      <c r="DM532" s="53"/>
      <c r="DN532" s="53"/>
      <c r="DO532" s="53"/>
      <c r="DP532" s="53"/>
      <c r="DQ532" s="53"/>
      <c r="DR532" s="53"/>
      <c r="DS532" s="53"/>
      <c r="DT532" s="53"/>
      <c r="DU532" s="53"/>
      <c r="DV532" s="53"/>
      <c r="DW532" s="53"/>
      <c r="DX532" s="53"/>
      <c r="DY532" s="53"/>
      <c r="DZ532" s="53"/>
      <c r="EA532" s="53"/>
      <c r="EB532" s="53"/>
      <c r="EC532" s="53"/>
      <c r="ED532" s="53"/>
      <c r="EE532" s="53"/>
      <c r="EF532" s="53"/>
      <c r="EG532" s="53"/>
      <c r="EH532" s="53"/>
      <c r="EI532" s="53"/>
      <c r="EJ532" s="53"/>
      <c r="EK532" s="53"/>
      <c r="EL532" s="53"/>
      <c r="EM532" s="53"/>
      <c r="EN532" s="53"/>
      <c r="EO532" s="53"/>
      <c r="EP532" s="53"/>
      <c r="EQ532" s="50"/>
    </row>
    <row r="533" spans="3:147" s="49" customFormat="1" ht="1.5" customHeight="1">
      <c r="C533" s="53"/>
      <c r="D533" s="53"/>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c r="AA533" s="176"/>
      <c r="AB533" s="176"/>
      <c r="AC533" s="176"/>
      <c r="AD533" s="176"/>
      <c r="AE533" s="176"/>
      <c r="AF533" s="176"/>
      <c r="AG533" s="176"/>
      <c r="AH533" s="176"/>
      <c r="AI533" s="176"/>
      <c r="AJ533" s="176"/>
      <c r="AK533" s="176"/>
      <c r="AL533" s="176"/>
      <c r="AM533" s="176"/>
      <c r="AN533" s="176"/>
      <c r="AO533" s="176"/>
      <c r="AP533" s="176"/>
      <c r="AQ533" s="176"/>
      <c r="AR533" s="176"/>
      <c r="AS533" s="176"/>
      <c r="AT533" s="176"/>
      <c r="AU533" s="176"/>
      <c r="AV533" s="176"/>
      <c r="AW533" s="176"/>
      <c r="AX533" s="176"/>
      <c r="AY533" s="176"/>
      <c r="AZ533" s="176"/>
      <c r="BA533" s="176"/>
      <c r="BB533" s="176"/>
      <c r="BC533" s="176"/>
      <c r="BD533" s="176"/>
      <c r="BE533" s="176"/>
      <c r="BF533" s="176"/>
      <c r="BG533" s="176"/>
      <c r="BH533" s="176"/>
      <c r="BI533" s="176"/>
      <c r="BJ533" s="176"/>
      <c r="BK533" s="176"/>
      <c r="BL533" s="176"/>
      <c r="BM533" s="176"/>
      <c r="BN533" s="176"/>
      <c r="BO533" s="176"/>
      <c r="BP533" s="176"/>
      <c r="BQ533" s="176"/>
      <c r="BR533" s="176"/>
      <c r="BS533" s="176"/>
      <c r="BT533" s="176"/>
      <c r="BU533" s="176"/>
      <c r="BV533" s="53"/>
      <c r="BW533" s="53"/>
      <c r="BX533" s="53"/>
      <c r="BY533" s="53"/>
      <c r="BZ533" s="53"/>
      <c r="CA533" s="53"/>
      <c r="CB533" s="53"/>
      <c r="CC533" s="53"/>
      <c r="CD533" s="53"/>
      <c r="CE533" s="53"/>
      <c r="CF533" s="53"/>
      <c r="CG533" s="53"/>
      <c r="CH533" s="53"/>
      <c r="CI533" s="53"/>
      <c r="CJ533" s="53"/>
      <c r="CK533" s="53"/>
      <c r="CL533" s="53"/>
      <c r="CM533" s="53"/>
      <c r="CN533" s="53"/>
      <c r="CO533" s="53"/>
      <c r="CP533" s="53"/>
      <c r="CQ533" s="53"/>
      <c r="CR533" s="53"/>
      <c r="CS533" s="53"/>
      <c r="CT533" s="53"/>
      <c r="CU533" s="53"/>
      <c r="CV533" s="53"/>
      <c r="CW533" s="53"/>
      <c r="CX533" s="53"/>
      <c r="CY533" s="53"/>
      <c r="CZ533" s="53"/>
      <c r="DA533" s="53"/>
      <c r="DB533" s="53"/>
      <c r="DC533" s="53"/>
      <c r="DD533" s="53"/>
      <c r="DE533" s="53"/>
      <c r="DF533" s="53"/>
      <c r="DG533" s="53"/>
      <c r="DH533" s="53"/>
      <c r="DI533" s="53"/>
      <c r="DJ533" s="53"/>
      <c r="DK533" s="53"/>
      <c r="DL533" s="53"/>
      <c r="DM533" s="53"/>
      <c r="DN533" s="53"/>
      <c r="DO533" s="53"/>
      <c r="DP533" s="53"/>
      <c r="DQ533" s="53"/>
      <c r="DR533" s="53"/>
      <c r="DS533" s="53"/>
      <c r="DT533" s="53"/>
      <c r="DU533" s="53"/>
      <c r="DV533" s="53"/>
      <c r="DW533" s="53"/>
      <c r="DX533" s="53"/>
      <c r="DY533" s="53"/>
      <c r="DZ533" s="53"/>
      <c r="EA533" s="53"/>
      <c r="EB533" s="53"/>
      <c r="EC533" s="53"/>
      <c r="ED533" s="53"/>
      <c r="EE533" s="53"/>
      <c r="EF533" s="53"/>
      <c r="EG533" s="53"/>
      <c r="EH533" s="53"/>
      <c r="EI533" s="53"/>
      <c r="EJ533" s="53"/>
      <c r="EK533" s="53"/>
      <c r="EL533" s="53"/>
      <c r="EM533" s="53"/>
      <c r="EN533" s="53"/>
      <c r="EO533" s="53"/>
      <c r="EP533" s="53"/>
      <c r="EQ533" s="50"/>
    </row>
    <row r="534" spans="3:147" s="49" customFormat="1" ht="1.5" customHeight="1">
      <c r="C534" s="53"/>
      <c r="D534" s="53"/>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c r="AA534" s="176"/>
      <c r="AB534" s="176"/>
      <c r="AC534" s="176"/>
      <c r="AD534" s="176"/>
      <c r="AE534" s="176"/>
      <c r="AF534" s="176"/>
      <c r="AG534" s="176"/>
      <c r="AH534" s="176"/>
      <c r="AI534" s="176"/>
      <c r="AJ534" s="176"/>
      <c r="AK534" s="176"/>
      <c r="AL534" s="176"/>
      <c r="AM534" s="176"/>
      <c r="AN534" s="176"/>
      <c r="AO534" s="176"/>
      <c r="AP534" s="176"/>
      <c r="AQ534" s="176"/>
      <c r="AR534" s="176"/>
      <c r="AS534" s="176"/>
      <c r="AT534" s="176"/>
      <c r="AU534" s="176"/>
      <c r="AV534" s="176"/>
      <c r="AW534" s="176"/>
      <c r="AX534" s="176"/>
      <c r="AY534" s="176"/>
      <c r="AZ534" s="176"/>
      <c r="BA534" s="176"/>
      <c r="BB534" s="176"/>
      <c r="BC534" s="176"/>
      <c r="BD534" s="176"/>
      <c r="BE534" s="176"/>
      <c r="BF534" s="176"/>
      <c r="BG534" s="176"/>
      <c r="BH534" s="176"/>
      <c r="BI534" s="176"/>
      <c r="BJ534" s="176"/>
      <c r="BK534" s="176"/>
      <c r="BL534" s="176"/>
      <c r="BM534" s="176"/>
      <c r="BN534" s="176"/>
      <c r="BO534" s="176"/>
      <c r="BP534" s="176"/>
      <c r="BQ534" s="176"/>
      <c r="BR534" s="176"/>
      <c r="BS534" s="176"/>
      <c r="BT534" s="176"/>
      <c r="BU534" s="176"/>
      <c r="BV534" s="53"/>
      <c r="BW534" s="53"/>
      <c r="BX534" s="53"/>
      <c r="BY534" s="53"/>
      <c r="BZ534" s="53"/>
      <c r="CA534" s="53"/>
      <c r="CB534" s="53"/>
      <c r="CC534" s="53"/>
      <c r="CD534" s="53"/>
      <c r="CE534" s="53"/>
      <c r="CF534" s="53"/>
      <c r="CG534" s="53"/>
      <c r="CH534" s="53"/>
      <c r="CI534" s="53"/>
      <c r="CJ534" s="53"/>
      <c r="CK534" s="53"/>
      <c r="CL534" s="53"/>
      <c r="CM534" s="53"/>
      <c r="CN534" s="53"/>
      <c r="CO534" s="53"/>
      <c r="CP534" s="53"/>
      <c r="CQ534" s="53"/>
      <c r="CR534" s="53"/>
      <c r="CS534" s="53"/>
      <c r="CT534" s="53"/>
      <c r="CU534" s="53"/>
      <c r="CV534" s="53"/>
      <c r="CW534" s="53"/>
      <c r="CX534" s="53"/>
      <c r="CY534" s="53"/>
      <c r="CZ534" s="53"/>
      <c r="DA534" s="53"/>
      <c r="DB534" s="53"/>
      <c r="DC534" s="53"/>
      <c r="DD534" s="53"/>
      <c r="DE534" s="53"/>
      <c r="DF534" s="53"/>
      <c r="DG534" s="53"/>
      <c r="DH534" s="53"/>
      <c r="DI534" s="53"/>
      <c r="DJ534" s="53"/>
      <c r="DK534" s="53"/>
      <c r="DL534" s="53"/>
      <c r="DM534" s="53"/>
      <c r="DN534" s="53"/>
      <c r="DO534" s="53"/>
      <c r="DP534" s="53"/>
      <c r="DQ534" s="53"/>
      <c r="DR534" s="53"/>
      <c r="DS534" s="53"/>
      <c r="DT534" s="53"/>
      <c r="DU534" s="53"/>
      <c r="DV534" s="53"/>
      <c r="DW534" s="53"/>
      <c r="DX534" s="53"/>
      <c r="DY534" s="53"/>
      <c r="DZ534" s="53"/>
      <c r="EA534" s="53"/>
      <c r="EB534" s="53"/>
      <c r="EC534" s="53"/>
      <c r="ED534" s="53"/>
      <c r="EE534" s="53"/>
      <c r="EF534" s="53"/>
      <c r="EG534" s="53"/>
      <c r="EH534" s="53"/>
      <c r="EI534" s="53"/>
      <c r="EJ534" s="53"/>
      <c r="EK534" s="53"/>
      <c r="EL534" s="53"/>
      <c r="EM534" s="53"/>
      <c r="EN534" s="53"/>
      <c r="EO534" s="53"/>
      <c r="EP534" s="53"/>
      <c r="EQ534" s="50"/>
    </row>
    <row r="535" spans="3:147" s="49" customFormat="1" ht="1.5" customHeight="1">
      <c r="C535" s="53"/>
      <c r="D535" s="53"/>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7"/>
      <c r="AY535" s="177"/>
      <c r="AZ535" s="177"/>
      <c r="BA535" s="177"/>
      <c r="BB535" s="177"/>
      <c r="BC535" s="177"/>
      <c r="BD535" s="177"/>
      <c r="BE535" s="177"/>
      <c r="BF535" s="177"/>
      <c r="BG535" s="177"/>
      <c r="BH535" s="177"/>
      <c r="BI535" s="177"/>
      <c r="BJ535" s="177"/>
      <c r="BK535" s="177"/>
      <c r="BL535" s="177"/>
      <c r="BM535" s="177"/>
      <c r="BN535" s="177"/>
      <c r="BO535" s="177"/>
      <c r="BP535" s="177"/>
      <c r="BQ535" s="177"/>
      <c r="BR535" s="177"/>
      <c r="BS535" s="177"/>
      <c r="BT535" s="177"/>
      <c r="BU535" s="177"/>
      <c r="BV535" s="53"/>
      <c r="BW535" s="53"/>
      <c r="BX535" s="53"/>
      <c r="BY535" s="53"/>
      <c r="BZ535" s="53"/>
      <c r="CA535" s="53"/>
      <c r="CB535" s="53"/>
      <c r="CC535" s="53"/>
      <c r="CD535" s="53"/>
      <c r="CE535" s="53"/>
      <c r="CF535" s="53"/>
      <c r="CG535" s="53"/>
      <c r="CH535" s="53"/>
      <c r="CI535" s="53"/>
      <c r="CJ535" s="53"/>
      <c r="CK535" s="53"/>
      <c r="CL535" s="53"/>
      <c r="CM535" s="53"/>
      <c r="CN535" s="53"/>
      <c r="CO535" s="53"/>
      <c r="CP535" s="53"/>
      <c r="CQ535" s="53"/>
      <c r="CR535" s="53"/>
      <c r="CS535" s="53"/>
      <c r="CT535" s="53"/>
      <c r="CU535" s="53"/>
      <c r="CV535" s="53"/>
      <c r="CW535" s="53"/>
      <c r="CX535" s="53"/>
      <c r="CY535" s="53"/>
      <c r="CZ535" s="53"/>
      <c r="DA535" s="53"/>
      <c r="DB535" s="53"/>
      <c r="DC535" s="53"/>
      <c r="DD535" s="53"/>
      <c r="DE535" s="53"/>
      <c r="DF535" s="53"/>
      <c r="DG535" s="53"/>
      <c r="DH535" s="53"/>
      <c r="DI535" s="53"/>
      <c r="DJ535" s="53"/>
      <c r="DK535" s="53"/>
      <c r="DL535" s="53"/>
      <c r="DM535" s="53"/>
      <c r="DN535" s="53"/>
      <c r="DO535" s="53"/>
      <c r="DP535" s="53"/>
      <c r="DQ535" s="53"/>
      <c r="DR535" s="53"/>
      <c r="DS535" s="53"/>
      <c r="DT535" s="53"/>
      <c r="DU535" s="53"/>
      <c r="DV535" s="53"/>
      <c r="DW535" s="53"/>
      <c r="DX535" s="53"/>
      <c r="DY535" s="53"/>
      <c r="DZ535" s="53"/>
      <c r="EA535" s="53"/>
      <c r="EB535" s="53"/>
      <c r="EC535" s="53"/>
      <c r="ED535" s="53"/>
      <c r="EE535" s="53"/>
      <c r="EF535" s="53"/>
      <c r="EG535" s="53"/>
      <c r="EH535" s="53"/>
      <c r="EI535" s="53"/>
      <c r="EJ535" s="53"/>
      <c r="EK535" s="53"/>
      <c r="EL535" s="53"/>
      <c r="EM535" s="53"/>
      <c r="EN535" s="53"/>
      <c r="EO535" s="53"/>
      <c r="EP535" s="53"/>
      <c r="EQ535" s="50"/>
    </row>
    <row r="536" spans="3:147" s="49" customFormat="1" ht="1.5" customHeight="1">
      <c r="C536" s="64"/>
      <c r="D536" s="53"/>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6"/>
      <c r="AY536" s="176"/>
      <c r="AZ536" s="176"/>
      <c r="BA536" s="176"/>
      <c r="BB536" s="176"/>
      <c r="BC536" s="176"/>
      <c r="BD536" s="176"/>
      <c r="BE536" s="176"/>
      <c r="BF536" s="176"/>
      <c r="BG536" s="176"/>
      <c r="BH536" s="176"/>
      <c r="BI536" s="176"/>
      <c r="BJ536" s="176"/>
      <c r="BK536" s="176"/>
      <c r="BL536" s="176"/>
      <c r="BM536" s="176"/>
      <c r="BN536" s="176"/>
      <c r="BO536" s="176"/>
      <c r="BP536" s="176"/>
      <c r="BQ536" s="176"/>
      <c r="BR536" s="176"/>
      <c r="BS536" s="176"/>
      <c r="BT536" s="176"/>
      <c r="BU536" s="176"/>
      <c r="BV536" s="53"/>
      <c r="BW536" s="65"/>
      <c r="BX536" s="65"/>
      <c r="BY536" s="65"/>
      <c r="BZ536" s="53"/>
      <c r="CA536" s="53"/>
      <c r="CB536" s="53"/>
      <c r="CC536" s="53"/>
      <c r="CD536" s="53"/>
      <c r="CE536" s="53"/>
      <c r="CF536" s="53"/>
      <c r="CG536" s="53"/>
      <c r="CH536" s="53"/>
      <c r="CI536" s="53"/>
      <c r="CJ536" s="53"/>
      <c r="CK536" s="53"/>
      <c r="CL536" s="53"/>
      <c r="CM536" s="53"/>
      <c r="CN536" s="53"/>
      <c r="CO536" s="53"/>
      <c r="CP536" s="53"/>
      <c r="CQ536" s="53"/>
      <c r="CR536" s="53"/>
      <c r="CS536" s="53"/>
      <c r="CT536" s="53"/>
      <c r="CU536" s="53"/>
      <c r="CV536" s="53"/>
      <c r="CW536" s="53"/>
      <c r="CX536" s="53"/>
      <c r="CY536" s="53"/>
      <c r="CZ536" s="53"/>
      <c r="DA536" s="53"/>
      <c r="DB536" s="53"/>
      <c r="DC536" s="53"/>
      <c r="DD536" s="53"/>
      <c r="DE536" s="53"/>
      <c r="DF536" s="53"/>
      <c r="DG536" s="53"/>
      <c r="DH536" s="53"/>
      <c r="DI536" s="53"/>
      <c r="DJ536" s="53"/>
      <c r="DK536" s="53"/>
      <c r="DL536" s="53"/>
      <c r="DM536" s="53"/>
      <c r="DN536" s="53"/>
      <c r="DO536" s="53"/>
      <c r="DP536" s="53"/>
      <c r="DQ536" s="53"/>
      <c r="DR536" s="53"/>
      <c r="DS536" s="53"/>
      <c r="DT536" s="53"/>
      <c r="DU536" s="53"/>
      <c r="DV536" s="53"/>
      <c r="DW536" s="53"/>
      <c r="DX536" s="53"/>
      <c r="DY536" s="53"/>
      <c r="DZ536" s="53"/>
      <c r="EA536" s="53"/>
      <c r="EB536" s="53"/>
      <c r="EC536" s="53"/>
      <c r="ED536" s="53"/>
      <c r="EE536" s="53"/>
      <c r="EF536" s="53"/>
      <c r="EG536" s="53"/>
      <c r="EH536" s="53"/>
      <c r="EI536" s="53"/>
      <c r="EJ536" s="53"/>
      <c r="EK536" s="53"/>
      <c r="EL536" s="53"/>
      <c r="EM536" s="53"/>
      <c r="EN536" s="53"/>
      <c r="EO536" s="53"/>
      <c r="EP536" s="53"/>
      <c r="EQ536" s="50"/>
    </row>
    <row r="537" spans="3:147" s="49" customFormat="1" ht="1.5" customHeight="1">
      <c r="C537" s="64"/>
      <c r="D537" s="53"/>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6"/>
      <c r="AY537" s="176"/>
      <c r="AZ537" s="176"/>
      <c r="BA537" s="176"/>
      <c r="BB537" s="176"/>
      <c r="BC537" s="176"/>
      <c r="BD537" s="176"/>
      <c r="BE537" s="176"/>
      <c r="BF537" s="176"/>
      <c r="BG537" s="176"/>
      <c r="BH537" s="176"/>
      <c r="BI537" s="176"/>
      <c r="BJ537" s="176"/>
      <c r="BK537" s="176"/>
      <c r="BL537" s="176"/>
      <c r="BM537" s="176"/>
      <c r="BN537" s="176"/>
      <c r="BO537" s="176"/>
      <c r="BP537" s="176"/>
      <c r="BQ537" s="176"/>
      <c r="BR537" s="176"/>
      <c r="BS537" s="176"/>
      <c r="BT537" s="176"/>
      <c r="BU537" s="176"/>
      <c r="BV537" s="53"/>
      <c r="BW537" s="53"/>
      <c r="BX537" s="53"/>
      <c r="BY537" s="53"/>
      <c r="BZ537" s="53"/>
      <c r="CA537" s="53"/>
      <c r="CB537" s="53"/>
      <c r="CC537" s="53"/>
      <c r="CD537" s="53"/>
      <c r="CE537" s="53"/>
      <c r="CF537" s="53"/>
      <c r="CG537" s="53"/>
      <c r="CH537" s="53"/>
      <c r="CI537" s="53"/>
      <c r="CJ537" s="53"/>
      <c r="CK537" s="53"/>
      <c r="CL537" s="53"/>
      <c r="CM537" s="53"/>
      <c r="CN537" s="53"/>
      <c r="CO537" s="53"/>
      <c r="CP537" s="53"/>
      <c r="CQ537" s="53"/>
      <c r="CR537" s="53"/>
      <c r="CS537" s="53"/>
      <c r="CT537" s="53"/>
      <c r="CU537" s="53"/>
      <c r="CV537" s="53"/>
      <c r="CW537" s="53"/>
      <c r="CX537" s="53"/>
      <c r="CY537" s="53"/>
      <c r="CZ537" s="53"/>
      <c r="DA537" s="53"/>
      <c r="DB537" s="53"/>
      <c r="DC537" s="53"/>
      <c r="DD537" s="53"/>
      <c r="DE537" s="53"/>
      <c r="DF537" s="53"/>
      <c r="DG537" s="53"/>
      <c r="DH537" s="53"/>
      <c r="DI537" s="53"/>
      <c r="DJ537" s="53"/>
      <c r="DK537" s="53"/>
      <c r="DL537" s="53"/>
      <c r="DM537" s="53"/>
      <c r="DN537" s="53"/>
      <c r="DO537" s="53"/>
      <c r="DP537" s="53"/>
      <c r="DQ537" s="53"/>
      <c r="DR537" s="53"/>
      <c r="DS537" s="53"/>
      <c r="DT537" s="53"/>
      <c r="DU537" s="53"/>
      <c r="DV537" s="53"/>
      <c r="DW537" s="53"/>
      <c r="DX537" s="53"/>
      <c r="DY537" s="53"/>
      <c r="DZ537" s="53"/>
      <c r="EA537" s="53"/>
      <c r="EB537" s="53"/>
      <c r="EC537" s="53"/>
      <c r="ED537" s="53"/>
      <c r="EE537" s="53"/>
      <c r="EF537" s="53"/>
      <c r="EG537" s="53"/>
      <c r="EH537" s="53"/>
      <c r="EI537" s="53"/>
      <c r="EJ537" s="53"/>
      <c r="EK537" s="53"/>
      <c r="EL537" s="53"/>
      <c r="EM537" s="53"/>
      <c r="EN537" s="53"/>
      <c r="EO537" s="53"/>
      <c r="EP537" s="53"/>
      <c r="EQ537" s="50"/>
    </row>
    <row r="538" spans="3:147" s="49" customFormat="1" ht="1.5" customHeight="1">
      <c r="C538" s="64"/>
      <c r="D538" s="53"/>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c r="AA538" s="176"/>
      <c r="AB538" s="176"/>
      <c r="AC538" s="176"/>
      <c r="AD538" s="176"/>
      <c r="AE538" s="176"/>
      <c r="AF538" s="176"/>
      <c r="AG538" s="176"/>
      <c r="AH538" s="176"/>
      <c r="AI538" s="176"/>
      <c r="AJ538" s="176"/>
      <c r="AK538" s="176"/>
      <c r="AL538" s="176"/>
      <c r="AM538" s="176"/>
      <c r="AN538" s="176"/>
      <c r="AO538" s="176"/>
      <c r="AP538" s="176"/>
      <c r="AQ538" s="176"/>
      <c r="AR538" s="176"/>
      <c r="AS538" s="176"/>
      <c r="AT538" s="176"/>
      <c r="AU538" s="176"/>
      <c r="AV538" s="176"/>
      <c r="AW538" s="176"/>
      <c r="AX538" s="176"/>
      <c r="AY538" s="176"/>
      <c r="AZ538" s="176"/>
      <c r="BA538" s="176"/>
      <c r="BB538" s="176"/>
      <c r="BC538" s="176"/>
      <c r="BD538" s="176"/>
      <c r="BE538" s="176"/>
      <c r="BF538" s="176"/>
      <c r="BG538" s="176"/>
      <c r="BH538" s="176"/>
      <c r="BI538" s="176"/>
      <c r="BJ538" s="176"/>
      <c r="BK538" s="176"/>
      <c r="BL538" s="176"/>
      <c r="BM538" s="176"/>
      <c r="BN538" s="176"/>
      <c r="BO538" s="176"/>
      <c r="BP538" s="176"/>
      <c r="BQ538" s="176"/>
      <c r="BR538" s="176"/>
      <c r="BS538" s="176"/>
      <c r="BT538" s="176"/>
      <c r="BU538" s="176"/>
      <c r="BV538" s="53"/>
      <c r="BW538" s="53"/>
      <c r="BX538" s="53"/>
      <c r="BY538" s="53"/>
      <c r="BZ538" s="53"/>
      <c r="CA538" s="53"/>
      <c r="CB538" s="53"/>
      <c r="CC538" s="53"/>
      <c r="CD538" s="53"/>
      <c r="CE538" s="53"/>
      <c r="CF538" s="53"/>
      <c r="CG538" s="53"/>
      <c r="CH538" s="53"/>
      <c r="CI538" s="53"/>
      <c r="CJ538" s="53"/>
      <c r="CK538" s="53"/>
      <c r="CL538" s="53"/>
      <c r="CM538" s="53"/>
      <c r="CN538" s="53"/>
      <c r="CO538" s="53"/>
      <c r="CP538" s="53"/>
      <c r="CQ538" s="53"/>
      <c r="CR538" s="53"/>
      <c r="CS538" s="53"/>
      <c r="CT538" s="53"/>
      <c r="CU538" s="53"/>
      <c r="CV538" s="53"/>
      <c r="CW538" s="53"/>
      <c r="CX538" s="53"/>
      <c r="CY538" s="53"/>
      <c r="CZ538" s="53"/>
      <c r="DA538" s="53"/>
      <c r="DB538" s="53"/>
      <c r="DC538" s="53"/>
      <c r="DD538" s="53"/>
      <c r="DE538" s="53"/>
      <c r="DF538" s="53"/>
      <c r="DG538" s="53"/>
      <c r="DH538" s="53"/>
      <c r="DI538" s="53"/>
      <c r="DJ538" s="53"/>
      <c r="DK538" s="53"/>
      <c r="DL538" s="53"/>
      <c r="DM538" s="53"/>
      <c r="DN538" s="53"/>
      <c r="DO538" s="53"/>
      <c r="DP538" s="53"/>
      <c r="DQ538" s="53"/>
      <c r="DR538" s="53"/>
      <c r="DS538" s="53"/>
      <c r="DT538" s="53"/>
      <c r="DU538" s="53"/>
      <c r="DV538" s="53"/>
      <c r="DW538" s="53"/>
      <c r="DX538" s="53"/>
      <c r="DY538" s="53"/>
      <c r="DZ538" s="53"/>
      <c r="EA538" s="53"/>
      <c r="EB538" s="53"/>
      <c r="EC538" s="53"/>
      <c r="ED538" s="53"/>
      <c r="EE538" s="53"/>
      <c r="EF538" s="53"/>
      <c r="EG538" s="53"/>
      <c r="EH538" s="53"/>
      <c r="EI538" s="53"/>
      <c r="EJ538" s="53"/>
      <c r="EK538" s="53"/>
      <c r="EL538" s="53"/>
      <c r="EM538" s="53"/>
      <c r="EN538" s="53"/>
      <c r="EO538" s="53"/>
      <c r="EP538" s="53"/>
      <c r="EQ538" s="50"/>
    </row>
    <row r="539" spans="3:147" s="49" customFormat="1" ht="1.5" customHeight="1">
      <c r="C539" s="64"/>
      <c r="D539" s="53"/>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c r="AC539" s="177"/>
      <c r="AD539" s="177"/>
      <c r="AE539" s="177"/>
      <c r="AF539" s="177"/>
      <c r="AG539" s="177"/>
      <c r="AH539" s="177"/>
      <c r="AI539" s="177"/>
      <c r="AJ539" s="177"/>
      <c r="AK539" s="177"/>
      <c r="AL539" s="177"/>
      <c r="AM539" s="177"/>
      <c r="AN539" s="177"/>
      <c r="AO539" s="177"/>
      <c r="AP539" s="177"/>
      <c r="AQ539" s="177"/>
      <c r="AR539" s="177"/>
      <c r="AS539" s="177"/>
      <c r="AT539" s="177"/>
      <c r="AU539" s="177"/>
      <c r="AV539" s="177"/>
      <c r="AW539" s="177"/>
      <c r="AX539" s="177"/>
      <c r="AY539" s="177"/>
      <c r="AZ539" s="177"/>
      <c r="BA539" s="177"/>
      <c r="BB539" s="177"/>
      <c r="BC539" s="177"/>
      <c r="BD539" s="177"/>
      <c r="BE539" s="177"/>
      <c r="BF539" s="177"/>
      <c r="BG539" s="177"/>
      <c r="BH539" s="177"/>
      <c r="BI539" s="177"/>
      <c r="BJ539" s="177"/>
      <c r="BK539" s="177"/>
      <c r="BL539" s="177"/>
      <c r="BM539" s="177"/>
      <c r="BN539" s="177"/>
      <c r="BO539" s="177"/>
      <c r="BP539" s="177"/>
      <c r="BQ539" s="177"/>
      <c r="BR539" s="177"/>
      <c r="BS539" s="177"/>
      <c r="BT539" s="177"/>
      <c r="BU539" s="177"/>
      <c r="BV539" s="53"/>
      <c r="BW539" s="53"/>
      <c r="BX539" s="53"/>
      <c r="BY539" s="53"/>
      <c r="BZ539" s="53"/>
      <c r="CA539" s="53"/>
      <c r="CB539" s="53"/>
      <c r="CC539" s="53"/>
      <c r="CD539" s="53"/>
      <c r="CE539" s="53"/>
      <c r="CF539" s="53"/>
      <c r="CG539" s="53"/>
      <c r="CH539" s="53"/>
      <c r="CI539" s="53"/>
      <c r="CJ539" s="53"/>
      <c r="CK539" s="53"/>
      <c r="CL539" s="53"/>
      <c r="CM539" s="53"/>
      <c r="CN539" s="53"/>
      <c r="CO539" s="53"/>
      <c r="CP539" s="53"/>
      <c r="CQ539" s="53"/>
      <c r="CR539" s="53"/>
      <c r="CS539" s="53"/>
      <c r="CT539" s="53"/>
      <c r="CU539" s="53"/>
      <c r="CV539" s="53"/>
      <c r="CW539" s="53"/>
      <c r="CX539" s="53"/>
      <c r="CY539" s="53"/>
      <c r="CZ539" s="53"/>
      <c r="DA539" s="53"/>
      <c r="DB539" s="53"/>
      <c r="DC539" s="53"/>
      <c r="DD539" s="53"/>
      <c r="DE539" s="53"/>
      <c r="DF539" s="53"/>
      <c r="DG539" s="53"/>
      <c r="DH539" s="53"/>
      <c r="DI539" s="53"/>
      <c r="DJ539" s="53"/>
      <c r="DK539" s="53"/>
      <c r="DL539" s="53"/>
      <c r="DM539" s="53"/>
      <c r="DN539" s="53"/>
      <c r="DO539" s="53"/>
      <c r="DP539" s="53"/>
      <c r="DQ539" s="53"/>
      <c r="DR539" s="53"/>
      <c r="DS539" s="53"/>
      <c r="DT539" s="53"/>
      <c r="DU539" s="53"/>
      <c r="DV539" s="53"/>
      <c r="DW539" s="53"/>
      <c r="DX539" s="53"/>
      <c r="DY539" s="53"/>
      <c r="DZ539" s="53"/>
      <c r="EA539" s="53"/>
      <c r="EB539" s="53"/>
      <c r="EC539" s="53"/>
      <c r="ED539" s="53"/>
      <c r="EE539" s="53"/>
      <c r="EF539" s="53"/>
      <c r="EG539" s="53"/>
      <c r="EH539" s="53"/>
      <c r="EI539" s="53"/>
      <c r="EJ539" s="53"/>
      <c r="EK539" s="53"/>
      <c r="EL539" s="53"/>
      <c r="EM539" s="53"/>
      <c r="EN539" s="53"/>
      <c r="EO539" s="53"/>
      <c r="EP539" s="53"/>
      <c r="EQ539" s="50"/>
    </row>
    <row r="540" spans="3:147" s="49" customFormat="1" ht="1.5" customHeight="1">
      <c r="C540" s="64"/>
      <c r="D540" s="53"/>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c r="BA540" s="58"/>
      <c r="BB540" s="58"/>
      <c r="BC540" s="58"/>
      <c r="BD540" s="58"/>
      <c r="BE540" s="58"/>
      <c r="BF540" s="58"/>
      <c r="BG540" s="58"/>
      <c r="BH540" s="58"/>
      <c r="BI540" s="58"/>
      <c r="BJ540" s="58"/>
      <c r="BK540" s="58"/>
      <c r="BL540" s="58"/>
      <c r="BM540" s="58"/>
      <c r="BN540" s="58"/>
      <c r="BO540" s="58"/>
      <c r="BP540" s="58"/>
      <c r="BQ540" s="58"/>
      <c r="BR540" s="58"/>
      <c r="BS540" s="58"/>
      <c r="BT540" s="58"/>
      <c r="BU540" s="58"/>
      <c r="BV540" s="53"/>
      <c r="BW540" s="53"/>
      <c r="BX540" s="53"/>
      <c r="BY540" s="5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53"/>
      <c r="EQ540" s="50"/>
    </row>
    <row r="541" spans="3:147" s="49" customFormat="1" ht="1.5" customHeight="1">
      <c r="C541" s="541" t="s">
        <v>83</v>
      </c>
      <c r="D541" s="541"/>
      <c r="E541" s="541"/>
      <c r="F541" s="541"/>
      <c r="G541" s="541"/>
      <c r="H541" s="541"/>
      <c r="I541" s="541"/>
      <c r="J541" s="541"/>
      <c r="K541" s="541"/>
      <c r="L541" s="541"/>
      <c r="M541" s="541"/>
      <c r="N541" s="541"/>
      <c r="O541" s="541"/>
      <c r="P541" s="541"/>
      <c r="Q541" s="541"/>
      <c r="R541" s="541"/>
      <c r="S541" s="541"/>
      <c r="T541" s="541"/>
      <c r="U541" s="541"/>
      <c r="V541" s="541"/>
      <c r="W541" s="541"/>
      <c r="X541" s="541"/>
      <c r="Y541" s="541"/>
      <c r="Z541" s="541"/>
      <c r="AA541" s="541"/>
      <c r="AB541" s="541"/>
      <c r="AC541" s="541"/>
      <c r="AD541" s="541"/>
      <c r="AE541" s="541"/>
      <c r="AF541" s="541"/>
      <c r="AG541" s="541"/>
      <c r="AH541" s="541"/>
      <c r="AI541" s="541"/>
      <c r="AJ541" s="541"/>
      <c r="AK541" s="541"/>
      <c r="AL541" s="541"/>
      <c r="AM541" s="541"/>
      <c r="AN541" s="541"/>
      <c r="AO541" s="541"/>
      <c r="AP541" s="541"/>
      <c r="AQ541" s="541"/>
      <c r="AR541" s="541"/>
      <c r="AS541" s="541"/>
      <c r="AT541" s="541"/>
      <c r="AU541" s="541"/>
      <c r="AV541" s="541"/>
      <c r="AW541" s="541"/>
      <c r="AX541" s="541"/>
      <c r="AY541" s="541"/>
      <c r="AZ541" s="541"/>
      <c r="BA541" s="53"/>
      <c r="BB541" s="53"/>
      <c r="BC541" s="53"/>
      <c r="BD541" s="53"/>
      <c r="BE541" s="53"/>
      <c r="BF541" s="178" t="s">
        <v>55</v>
      </c>
      <c r="BG541" s="178"/>
      <c r="BH541" s="178"/>
      <c r="BI541" s="178"/>
      <c r="BJ541" s="178"/>
      <c r="BK541" s="178"/>
      <c r="BL541" s="53"/>
      <c r="BM541" s="53"/>
      <c r="BN541" s="53"/>
      <c r="BO541" s="53"/>
      <c r="BP541" s="53"/>
      <c r="BQ541" s="53"/>
      <c r="BR541" s="53"/>
      <c r="BS541" s="53"/>
      <c r="BT541" s="53"/>
      <c r="BU541" s="64"/>
      <c r="BV541" s="64"/>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53"/>
      <c r="DV541" s="53"/>
      <c r="DW541" s="53"/>
      <c r="DX541" s="53"/>
      <c r="DY541" s="53"/>
      <c r="DZ541" s="178"/>
      <c r="EA541" s="178"/>
      <c r="EB541" s="178"/>
      <c r="EC541" s="178"/>
      <c r="ED541" s="178"/>
      <c r="EE541" s="178"/>
      <c r="EF541" s="53"/>
      <c r="EG541" s="53"/>
      <c r="EH541" s="53"/>
      <c r="EI541" s="53"/>
      <c r="EJ541" s="53"/>
      <c r="EK541" s="53"/>
      <c r="EL541" s="53"/>
      <c r="EM541" s="53"/>
      <c r="EN541" s="53"/>
      <c r="EO541" s="64"/>
      <c r="EP541" s="53"/>
      <c r="EQ541" s="50"/>
    </row>
    <row r="542" spans="3:147" s="49" customFormat="1" ht="1.5" customHeight="1">
      <c r="C542" s="541"/>
      <c r="D542" s="541"/>
      <c r="E542" s="541"/>
      <c r="F542" s="541"/>
      <c r="G542" s="541"/>
      <c r="H542" s="541"/>
      <c r="I542" s="541"/>
      <c r="J542" s="541"/>
      <c r="K542" s="541"/>
      <c r="L542" s="541"/>
      <c r="M542" s="541"/>
      <c r="N542" s="541"/>
      <c r="O542" s="541"/>
      <c r="P542" s="541"/>
      <c r="Q542" s="541"/>
      <c r="R542" s="541"/>
      <c r="S542" s="541"/>
      <c r="T542" s="541"/>
      <c r="U542" s="541"/>
      <c r="V542" s="541"/>
      <c r="W542" s="541"/>
      <c r="X542" s="541"/>
      <c r="Y542" s="541"/>
      <c r="Z542" s="541"/>
      <c r="AA542" s="541"/>
      <c r="AB542" s="541"/>
      <c r="AC542" s="541"/>
      <c r="AD542" s="541"/>
      <c r="AE542" s="541"/>
      <c r="AF542" s="541"/>
      <c r="AG542" s="541"/>
      <c r="AH542" s="541"/>
      <c r="AI542" s="541"/>
      <c r="AJ542" s="541"/>
      <c r="AK542" s="541"/>
      <c r="AL542" s="541"/>
      <c r="AM542" s="541"/>
      <c r="AN542" s="541"/>
      <c r="AO542" s="541"/>
      <c r="AP542" s="541"/>
      <c r="AQ542" s="541"/>
      <c r="AR542" s="541"/>
      <c r="AS542" s="541"/>
      <c r="AT542" s="541"/>
      <c r="AU542" s="541"/>
      <c r="AV542" s="541"/>
      <c r="AW542" s="541"/>
      <c r="AX542" s="541"/>
      <c r="AY542" s="541"/>
      <c r="AZ542" s="541"/>
      <c r="BA542" s="53"/>
      <c r="BB542" s="53"/>
      <c r="BC542" s="53"/>
      <c r="BD542" s="171"/>
      <c r="BE542" s="172"/>
      <c r="BF542" s="178"/>
      <c r="BG542" s="178"/>
      <c r="BH542" s="178"/>
      <c r="BI542" s="178"/>
      <c r="BJ542" s="178"/>
      <c r="BK542" s="178"/>
      <c r="BL542" s="53"/>
      <c r="BM542" s="53"/>
      <c r="BN542" s="53"/>
      <c r="BO542" s="53"/>
      <c r="BP542" s="53"/>
      <c r="BQ542" s="53"/>
      <c r="BR542" s="53"/>
      <c r="BS542" s="53"/>
      <c r="BT542" s="53"/>
      <c r="BU542" s="64"/>
      <c r="BV542" s="64"/>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53"/>
      <c r="DV542" s="53"/>
      <c r="DW542" s="53"/>
      <c r="DX542" s="53"/>
      <c r="DY542" s="53"/>
      <c r="DZ542" s="178"/>
      <c r="EA542" s="178"/>
      <c r="EB542" s="178"/>
      <c r="EC542" s="178"/>
      <c r="ED542" s="178"/>
      <c r="EE542" s="178"/>
      <c r="EF542" s="53"/>
      <c r="EG542" s="53"/>
      <c r="EH542" s="53"/>
      <c r="EI542" s="53"/>
      <c r="EJ542" s="53"/>
      <c r="EK542" s="53"/>
      <c r="EL542" s="53"/>
      <c r="EM542" s="53"/>
      <c r="EN542" s="53"/>
      <c r="EO542" s="64"/>
      <c r="EP542" s="53"/>
      <c r="EQ542" s="50"/>
    </row>
    <row r="543" spans="3:147" s="49" customFormat="1" ht="1.5" customHeight="1">
      <c r="C543" s="541"/>
      <c r="D543" s="541"/>
      <c r="E543" s="541"/>
      <c r="F543" s="541"/>
      <c r="G543" s="541"/>
      <c r="H543" s="541"/>
      <c r="I543" s="541"/>
      <c r="J543" s="541"/>
      <c r="K543" s="541"/>
      <c r="L543" s="541"/>
      <c r="M543" s="541"/>
      <c r="N543" s="541"/>
      <c r="O543" s="541"/>
      <c r="P543" s="541"/>
      <c r="Q543" s="541"/>
      <c r="R543" s="541"/>
      <c r="S543" s="541"/>
      <c r="T543" s="541"/>
      <c r="U543" s="541"/>
      <c r="V543" s="541"/>
      <c r="W543" s="541"/>
      <c r="X543" s="541"/>
      <c r="Y543" s="541"/>
      <c r="Z543" s="541"/>
      <c r="AA543" s="541"/>
      <c r="AB543" s="541"/>
      <c r="AC543" s="541"/>
      <c r="AD543" s="541"/>
      <c r="AE543" s="541"/>
      <c r="AF543" s="541"/>
      <c r="AG543" s="541"/>
      <c r="AH543" s="541"/>
      <c r="AI543" s="541"/>
      <c r="AJ543" s="541"/>
      <c r="AK543" s="541"/>
      <c r="AL543" s="541"/>
      <c r="AM543" s="541"/>
      <c r="AN543" s="541"/>
      <c r="AO543" s="541"/>
      <c r="AP543" s="541"/>
      <c r="AQ543" s="541"/>
      <c r="AR543" s="541"/>
      <c r="AS543" s="541"/>
      <c r="AT543" s="541"/>
      <c r="AU543" s="541"/>
      <c r="AV543" s="541"/>
      <c r="AW543" s="541"/>
      <c r="AX543" s="541"/>
      <c r="AY543" s="541"/>
      <c r="AZ543" s="541"/>
      <c r="BA543" s="53"/>
      <c r="BB543" s="53"/>
      <c r="BC543" s="53"/>
      <c r="BD543" s="173"/>
      <c r="BE543" s="174"/>
      <c r="BF543" s="178"/>
      <c r="BG543" s="178"/>
      <c r="BH543" s="178"/>
      <c r="BI543" s="178"/>
      <c r="BJ543" s="178"/>
      <c r="BK543" s="178"/>
      <c r="BL543" s="53"/>
      <c r="BM543" s="53"/>
      <c r="BN543" s="53"/>
      <c r="BO543" s="53"/>
      <c r="BP543" s="53"/>
      <c r="BQ543" s="53"/>
      <c r="BR543" s="53"/>
      <c r="BS543" s="53"/>
      <c r="BT543" s="53"/>
      <c r="BU543" s="64"/>
      <c r="BV543" s="64"/>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53"/>
      <c r="DV543" s="53"/>
      <c r="DW543" s="53"/>
      <c r="DX543" s="53"/>
      <c r="DY543" s="53"/>
      <c r="DZ543" s="178"/>
      <c r="EA543" s="178"/>
      <c r="EB543" s="178"/>
      <c r="EC543" s="178"/>
      <c r="ED543" s="178"/>
      <c r="EE543" s="178"/>
      <c r="EF543" s="53"/>
      <c r="EG543" s="53"/>
      <c r="EH543" s="53"/>
      <c r="EI543" s="53"/>
      <c r="EJ543" s="53"/>
      <c r="EK543" s="53"/>
      <c r="EL543" s="53"/>
      <c r="EM543" s="53"/>
      <c r="EN543" s="53"/>
      <c r="EO543" s="64"/>
      <c r="EP543" s="53"/>
      <c r="EQ543" s="50"/>
    </row>
    <row r="544" spans="3:147" s="49" customFormat="1" ht="11.25" customHeight="1">
      <c r="C544" s="541"/>
      <c r="D544" s="541"/>
      <c r="E544" s="541"/>
      <c r="F544" s="541"/>
      <c r="G544" s="541"/>
      <c r="H544" s="541"/>
      <c r="I544" s="541"/>
      <c r="J544" s="541"/>
      <c r="K544" s="541"/>
      <c r="L544" s="541"/>
      <c r="M544" s="541"/>
      <c r="N544" s="541"/>
      <c r="O544" s="541"/>
      <c r="P544" s="541"/>
      <c r="Q544" s="541"/>
      <c r="R544" s="541"/>
      <c r="S544" s="541"/>
      <c r="T544" s="541"/>
      <c r="U544" s="541"/>
      <c r="V544" s="541"/>
      <c r="W544" s="541"/>
      <c r="X544" s="541"/>
      <c r="Y544" s="541"/>
      <c r="Z544" s="541"/>
      <c r="AA544" s="541"/>
      <c r="AB544" s="541"/>
      <c r="AC544" s="541"/>
      <c r="AD544" s="541"/>
      <c r="AE544" s="541"/>
      <c r="AF544" s="541"/>
      <c r="AG544" s="541"/>
      <c r="AH544" s="541"/>
      <c r="AI544" s="541"/>
      <c r="AJ544" s="541"/>
      <c r="AK544" s="541"/>
      <c r="AL544" s="541"/>
      <c r="AM544" s="541"/>
      <c r="AN544" s="541"/>
      <c r="AO544" s="541"/>
      <c r="AP544" s="541"/>
      <c r="AQ544" s="541"/>
      <c r="AR544" s="541"/>
      <c r="AS544" s="541"/>
      <c r="AT544" s="541"/>
      <c r="AU544" s="541"/>
      <c r="AV544" s="541"/>
      <c r="AW544" s="541"/>
      <c r="AX544" s="541"/>
      <c r="AY544" s="541"/>
      <c r="AZ544" s="541"/>
      <c r="BA544" s="53"/>
      <c r="BB544" s="53"/>
      <c r="BC544" s="53"/>
      <c r="BD544" s="53"/>
      <c r="BE544" s="53"/>
      <c r="BF544" s="178"/>
      <c r="BG544" s="178"/>
      <c r="BH544" s="178"/>
      <c r="BI544" s="178"/>
      <c r="BJ544" s="178"/>
      <c r="BK544" s="178"/>
      <c r="BL544" s="53"/>
      <c r="BM544" s="53"/>
      <c r="BN544" s="53"/>
      <c r="BO544" s="64"/>
      <c r="BP544" s="64"/>
      <c r="BQ544" s="64"/>
      <c r="BR544" s="64"/>
      <c r="BS544" s="64"/>
      <c r="BT544" s="64"/>
      <c r="BU544" s="64"/>
      <c r="BV544" s="64"/>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53"/>
      <c r="DV544" s="53"/>
      <c r="DW544" s="53"/>
      <c r="DX544" s="53"/>
      <c r="DY544" s="53"/>
      <c r="DZ544" s="178"/>
      <c r="EA544" s="178"/>
      <c r="EB544" s="178"/>
      <c r="EC544" s="178"/>
      <c r="ED544" s="178"/>
      <c r="EE544" s="178"/>
      <c r="EF544" s="53"/>
      <c r="EG544" s="53"/>
      <c r="EH544" s="53"/>
      <c r="EI544" s="64"/>
      <c r="EJ544" s="64"/>
      <c r="EK544" s="64"/>
      <c r="EL544" s="64"/>
      <c r="EM544" s="64"/>
      <c r="EN544" s="64"/>
      <c r="EO544" s="64"/>
      <c r="EP544" s="53"/>
      <c r="EQ544" s="50"/>
    </row>
    <row r="545" spans="3:147" s="49" customFormat="1" ht="1.5" customHeight="1">
      <c r="C545" s="53"/>
      <c r="D545" s="53"/>
      <c r="E545" s="53"/>
      <c r="F545" s="53"/>
      <c r="G545" s="178" t="s">
        <v>53</v>
      </c>
      <c r="H545" s="178"/>
      <c r="I545" s="178"/>
      <c r="J545" s="178"/>
      <c r="K545" s="179" t="s">
        <v>141</v>
      </c>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66"/>
      <c r="BW545" s="53"/>
      <c r="BX545" s="53"/>
      <c r="BY545" s="53"/>
      <c r="BZ545" s="53"/>
      <c r="CA545" s="178"/>
      <c r="CB545" s="178"/>
      <c r="CC545" s="178"/>
      <c r="CD545" s="178"/>
      <c r="CE545" s="176"/>
      <c r="CF545" s="176"/>
      <c r="CG545" s="176"/>
      <c r="CH545" s="176"/>
      <c r="CI545" s="176"/>
      <c r="CJ545" s="176"/>
      <c r="CK545" s="176"/>
      <c r="CL545" s="176"/>
      <c r="CM545" s="176"/>
      <c r="CN545" s="176"/>
      <c r="CO545" s="176"/>
      <c r="CP545" s="176"/>
      <c r="CQ545" s="176"/>
      <c r="CR545" s="176"/>
      <c r="CS545" s="176"/>
      <c r="CT545" s="176"/>
      <c r="CU545" s="176"/>
      <c r="CV545" s="176"/>
      <c r="CW545" s="176"/>
      <c r="CX545" s="176"/>
      <c r="CY545" s="176"/>
      <c r="CZ545" s="176"/>
      <c r="DA545" s="176"/>
      <c r="DB545" s="176"/>
      <c r="DC545" s="176"/>
      <c r="DD545" s="176"/>
      <c r="DE545" s="176"/>
      <c r="DF545" s="176"/>
      <c r="DG545" s="176"/>
      <c r="DH545" s="176"/>
      <c r="DI545" s="176"/>
      <c r="DJ545" s="176"/>
      <c r="DK545" s="176"/>
      <c r="DL545" s="176"/>
      <c r="DM545" s="176"/>
      <c r="DN545" s="176"/>
      <c r="DO545" s="176"/>
      <c r="DP545" s="176"/>
      <c r="DQ545" s="176"/>
      <c r="DR545" s="176"/>
      <c r="DS545" s="176"/>
      <c r="DT545" s="176"/>
      <c r="DU545" s="176"/>
      <c r="DV545" s="176"/>
      <c r="DW545" s="176"/>
      <c r="DX545" s="176"/>
      <c r="DY545" s="176"/>
      <c r="DZ545" s="176"/>
      <c r="EA545" s="176"/>
      <c r="EB545" s="176"/>
      <c r="EC545" s="176"/>
      <c r="ED545" s="176"/>
      <c r="EE545" s="176"/>
      <c r="EF545" s="176"/>
      <c r="EG545" s="176"/>
      <c r="EH545" s="176"/>
      <c r="EI545" s="176"/>
      <c r="EJ545" s="176"/>
      <c r="EK545" s="176"/>
      <c r="EL545" s="176"/>
      <c r="EM545" s="176"/>
      <c r="EN545" s="176"/>
      <c r="EO545" s="176"/>
      <c r="EP545" s="53"/>
      <c r="EQ545" s="50"/>
    </row>
    <row r="546" spans="3:147" s="49" customFormat="1" ht="1.5" customHeight="1">
      <c r="C546" s="53"/>
      <c r="D546" s="53"/>
      <c r="E546" s="171"/>
      <c r="F546" s="172"/>
      <c r="G546" s="178"/>
      <c r="H546" s="178"/>
      <c r="I546" s="178"/>
      <c r="J546" s="178"/>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66"/>
      <c r="BW546" s="53"/>
      <c r="BX546" s="53"/>
      <c r="BY546" s="53"/>
      <c r="BZ546" s="53"/>
      <c r="CA546" s="178"/>
      <c r="CB546" s="178"/>
      <c r="CC546" s="178"/>
      <c r="CD546" s="178"/>
      <c r="CE546" s="176"/>
      <c r="CF546" s="176"/>
      <c r="CG546" s="176"/>
      <c r="CH546" s="176"/>
      <c r="CI546" s="176"/>
      <c r="CJ546" s="176"/>
      <c r="CK546" s="176"/>
      <c r="CL546" s="176"/>
      <c r="CM546" s="176"/>
      <c r="CN546" s="176"/>
      <c r="CO546" s="176"/>
      <c r="CP546" s="176"/>
      <c r="CQ546" s="176"/>
      <c r="CR546" s="176"/>
      <c r="CS546" s="176"/>
      <c r="CT546" s="176"/>
      <c r="CU546" s="176"/>
      <c r="CV546" s="176"/>
      <c r="CW546" s="176"/>
      <c r="CX546" s="176"/>
      <c r="CY546" s="176"/>
      <c r="CZ546" s="176"/>
      <c r="DA546" s="176"/>
      <c r="DB546" s="176"/>
      <c r="DC546" s="176"/>
      <c r="DD546" s="176"/>
      <c r="DE546" s="176"/>
      <c r="DF546" s="176"/>
      <c r="DG546" s="176"/>
      <c r="DH546" s="176"/>
      <c r="DI546" s="176"/>
      <c r="DJ546" s="176"/>
      <c r="DK546" s="176"/>
      <c r="DL546" s="176"/>
      <c r="DM546" s="176"/>
      <c r="DN546" s="176"/>
      <c r="DO546" s="176"/>
      <c r="DP546" s="176"/>
      <c r="DQ546" s="176"/>
      <c r="DR546" s="176"/>
      <c r="DS546" s="176"/>
      <c r="DT546" s="176"/>
      <c r="DU546" s="176"/>
      <c r="DV546" s="176"/>
      <c r="DW546" s="176"/>
      <c r="DX546" s="176"/>
      <c r="DY546" s="176"/>
      <c r="DZ546" s="176"/>
      <c r="EA546" s="176"/>
      <c r="EB546" s="176"/>
      <c r="EC546" s="176"/>
      <c r="ED546" s="176"/>
      <c r="EE546" s="176"/>
      <c r="EF546" s="176"/>
      <c r="EG546" s="176"/>
      <c r="EH546" s="176"/>
      <c r="EI546" s="176"/>
      <c r="EJ546" s="176"/>
      <c r="EK546" s="176"/>
      <c r="EL546" s="176"/>
      <c r="EM546" s="176"/>
      <c r="EN546" s="176"/>
      <c r="EO546" s="176"/>
      <c r="EP546" s="53"/>
      <c r="EQ546" s="50"/>
    </row>
    <row r="547" spans="3:147" s="49" customFormat="1" ht="1.5" customHeight="1">
      <c r="C547" s="53"/>
      <c r="D547" s="53"/>
      <c r="E547" s="173"/>
      <c r="F547" s="174"/>
      <c r="G547" s="178"/>
      <c r="H547" s="178"/>
      <c r="I547" s="178"/>
      <c r="J547" s="178"/>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66"/>
      <c r="BW547" s="53"/>
      <c r="BX547" s="53"/>
      <c r="BY547" s="53"/>
      <c r="BZ547" s="53"/>
      <c r="CA547" s="178"/>
      <c r="CB547" s="178"/>
      <c r="CC547" s="178"/>
      <c r="CD547" s="178"/>
      <c r="CE547" s="176"/>
      <c r="CF547" s="176"/>
      <c r="CG547" s="176"/>
      <c r="CH547" s="176"/>
      <c r="CI547" s="176"/>
      <c r="CJ547" s="176"/>
      <c r="CK547" s="176"/>
      <c r="CL547" s="176"/>
      <c r="CM547" s="176"/>
      <c r="CN547" s="176"/>
      <c r="CO547" s="176"/>
      <c r="CP547" s="176"/>
      <c r="CQ547" s="176"/>
      <c r="CR547" s="176"/>
      <c r="CS547" s="176"/>
      <c r="CT547" s="176"/>
      <c r="CU547" s="176"/>
      <c r="CV547" s="176"/>
      <c r="CW547" s="176"/>
      <c r="CX547" s="176"/>
      <c r="CY547" s="176"/>
      <c r="CZ547" s="176"/>
      <c r="DA547" s="176"/>
      <c r="DB547" s="176"/>
      <c r="DC547" s="176"/>
      <c r="DD547" s="176"/>
      <c r="DE547" s="176"/>
      <c r="DF547" s="176"/>
      <c r="DG547" s="176"/>
      <c r="DH547" s="176"/>
      <c r="DI547" s="176"/>
      <c r="DJ547" s="176"/>
      <c r="DK547" s="176"/>
      <c r="DL547" s="176"/>
      <c r="DM547" s="176"/>
      <c r="DN547" s="176"/>
      <c r="DO547" s="176"/>
      <c r="DP547" s="176"/>
      <c r="DQ547" s="176"/>
      <c r="DR547" s="176"/>
      <c r="DS547" s="176"/>
      <c r="DT547" s="176"/>
      <c r="DU547" s="176"/>
      <c r="DV547" s="176"/>
      <c r="DW547" s="176"/>
      <c r="DX547" s="176"/>
      <c r="DY547" s="176"/>
      <c r="DZ547" s="176"/>
      <c r="EA547" s="176"/>
      <c r="EB547" s="176"/>
      <c r="EC547" s="176"/>
      <c r="ED547" s="176"/>
      <c r="EE547" s="176"/>
      <c r="EF547" s="176"/>
      <c r="EG547" s="176"/>
      <c r="EH547" s="176"/>
      <c r="EI547" s="176"/>
      <c r="EJ547" s="176"/>
      <c r="EK547" s="176"/>
      <c r="EL547" s="176"/>
      <c r="EM547" s="176"/>
      <c r="EN547" s="176"/>
      <c r="EO547" s="176"/>
      <c r="EP547" s="53"/>
      <c r="EQ547" s="50"/>
    </row>
    <row r="548" spans="3:147" s="49" customFormat="1" ht="1.5" customHeight="1">
      <c r="C548" s="53"/>
      <c r="D548" s="53"/>
      <c r="E548" s="53"/>
      <c r="F548" s="53"/>
      <c r="G548" s="178"/>
      <c r="H548" s="178"/>
      <c r="I548" s="178"/>
      <c r="J548" s="178"/>
      <c r="K548" s="180"/>
      <c r="L548" s="180"/>
      <c r="M548" s="180"/>
      <c r="N548" s="180"/>
      <c r="O548" s="180"/>
      <c r="P548" s="180"/>
      <c r="Q548" s="180"/>
      <c r="R548" s="180"/>
      <c r="S548" s="180"/>
      <c r="T548" s="180"/>
      <c r="U548" s="180"/>
      <c r="V548" s="180"/>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80"/>
      <c r="AR548" s="180"/>
      <c r="AS548" s="180"/>
      <c r="AT548" s="180"/>
      <c r="AU548" s="180"/>
      <c r="AV548" s="180"/>
      <c r="AW548" s="180"/>
      <c r="AX548" s="180"/>
      <c r="AY548" s="180"/>
      <c r="AZ548" s="180"/>
      <c r="BA548" s="180"/>
      <c r="BB548" s="180"/>
      <c r="BC548" s="180"/>
      <c r="BD548" s="180"/>
      <c r="BE548" s="180"/>
      <c r="BF548" s="180"/>
      <c r="BG548" s="180"/>
      <c r="BH548" s="180"/>
      <c r="BI548" s="180"/>
      <c r="BJ548" s="180"/>
      <c r="BK548" s="180"/>
      <c r="BL548" s="180"/>
      <c r="BM548" s="180"/>
      <c r="BN548" s="180"/>
      <c r="BO548" s="180"/>
      <c r="BP548" s="180"/>
      <c r="BQ548" s="180"/>
      <c r="BR548" s="180"/>
      <c r="BS548" s="180"/>
      <c r="BT548" s="180"/>
      <c r="BU548" s="180"/>
      <c r="BV548" s="64"/>
      <c r="BW548" s="53"/>
      <c r="BX548" s="53"/>
      <c r="BY548" s="53"/>
      <c r="BZ548" s="53"/>
      <c r="CA548" s="178"/>
      <c r="CB548" s="178"/>
      <c r="CC548" s="178"/>
      <c r="CD548" s="178"/>
      <c r="CE548" s="176"/>
      <c r="CF548" s="176"/>
      <c r="CG548" s="176"/>
      <c r="CH548" s="176"/>
      <c r="CI548" s="176"/>
      <c r="CJ548" s="176"/>
      <c r="CK548" s="176"/>
      <c r="CL548" s="176"/>
      <c r="CM548" s="176"/>
      <c r="CN548" s="176"/>
      <c r="CO548" s="176"/>
      <c r="CP548" s="176"/>
      <c r="CQ548" s="176"/>
      <c r="CR548" s="176"/>
      <c r="CS548" s="176"/>
      <c r="CT548" s="176"/>
      <c r="CU548" s="176"/>
      <c r="CV548" s="176"/>
      <c r="CW548" s="176"/>
      <c r="CX548" s="176"/>
      <c r="CY548" s="176"/>
      <c r="CZ548" s="176"/>
      <c r="DA548" s="176"/>
      <c r="DB548" s="176"/>
      <c r="DC548" s="176"/>
      <c r="DD548" s="176"/>
      <c r="DE548" s="176"/>
      <c r="DF548" s="176"/>
      <c r="DG548" s="176"/>
      <c r="DH548" s="176"/>
      <c r="DI548" s="176"/>
      <c r="DJ548" s="176"/>
      <c r="DK548" s="176"/>
      <c r="DL548" s="176"/>
      <c r="DM548" s="176"/>
      <c r="DN548" s="176"/>
      <c r="DO548" s="176"/>
      <c r="DP548" s="176"/>
      <c r="DQ548" s="176"/>
      <c r="DR548" s="176"/>
      <c r="DS548" s="176"/>
      <c r="DT548" s="176"/>
      <c r="DU548" s="176"/>
      <c r="DV548" s="176"/>
      <c r="DW548" s="176"/>
      <c r="DX548" s="176"/>
      <c r="DY548" s="176"/>
      <c r="DZ548" s="176"/>
      <c r="EA548" s="176"/>
      <c r="EB548" s="176"/>
      <c r="EC548" s="176"/>
      <c r="ED548" s="176"/>
      <c r="EE548" s="176"/>
      <c r="EF548" s="176"/>
      <c r="EG548" s="176"/>
      <c r="EH548" s="176"/>
      <c r="EI548" s="176"/>
      <c r="EJ548" s="176"/>
      <c r="EK548" s="176"/>
      <c r="EL548" s="176"/>
      <c r="EM548" s="176"/>
      <c r="EN548" s="176"/>
      <c r="EO548" s="176"/>
      <c r="EP548" s="53"/>
      <c r="EQ548" s="50"/>
    </row>
    <row r="549" spans="3:147" s="49" customFormat="1" ht="1.5" customHeight="1">
      <c r="C549" s="64"/>
      <c r="D549" s="64"/>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c r="AA549" s="176"/>
      <c r="AB549" s="176"/>
      <c r="AC549" s="176"/>
      <c r="AD549" s="176"/>
      <c r="AE549" s="176"/>
      <c r="AF549" s="176"/>
      <c r="AG549" s="176"/>
      <c r="AH549" s="176"/>
      <c r="AI549" s="176"/>
      <c r="AJ549" s="176"/>
      <c r="AK549" s="176"/>
      <c r="AL549" s="176"/>
      <c r="AM549" s="176"/>
      <c r="AN549" s="176"/>
      <c r="AO549" s="176"/>
      <c r="AP549" s="176"/>
      <c r="AQ549" s="176"/>
      <c r="AR549" s="176"/>
      <c r="AS549" s="176"/>
      <c r="AT549" s="176"/>
      <c r="AU549" s="176"/>
      <c r="AV549" s="176"/>
      <c r="AW549" s="176"/>
      <c r="AX549" s="176"/>
      <c r="AY549" s="176"/>
      <c r="AZ549" s="176"/>
      <c r="BA549" s="176"/>
      <c r="BB549" s="176"/>
      <c r="BC549" s="176"/>
      <c r="BD549" s="176"/>
      <c r="BE549" s="176"/>
      <c r="BF549" s="176"/>
      <c r="BG549" s="176"/>
      <c r="BH549" s="176"/>
      <c r="BI549" s="176"/>
      <c r="BJ549" s="176"/>
      <c r="BK549" s="176"/>
      <c r="BL549" s="176"/>
      <c r="BM549" s="176"/>
      <c r="BN549" s="176"/>
      <c r="BO549" s="176"/>
      <c r="BP549" s="176"/>
      <c r="BQ549" s="176"/>
      <c r="BR549" s="176"/>
      <c r="BS549" s="176"/>
      <c r="BT549" s="176"/>
      <c r="BU549" s="176"/>
      <c r="BV549" s="68"/>
      <c r="BW549" s="64"/>
      <c r="BX549" s="64"/>
      <c r="BY549" s="176"/>
      <c r="BZ549" s="176"/>
      <c r="CA549" s="176"/>
      <c r="CB549" s="176"/>
      <c r="CC549" s="176"/>
      <c r="CD549" s="176"/>
      <c r="CE549" s="176"/>
      <c r="CF549" s="176"/>
      <c r="CG549" s="176"/>
      <c r="CH549" s="176"/>
      <c r="CI549" s="176"/>
      <c r="CJ549" s="176"/>
      <c r="CK549" s="176"/>
      <c r="CL549" s="176"/>
      <c r="CM549" s="176"/>
      <c r="CN549" s="176"/>
      <c r="CO549" s="176"/>
      <c r="CP549" s="176"/>
      <c r="CQ549" s="176"/>
      <c r="CR549" s="176"/>
      <c r="CS549" s="176"/>
      <c r="CT549" s="176"/>
      <c r="CU549" s="176"/>
      <c r="CV549" s="176"/>
      <c r="CW549" s="176"/>
      <c r="CX549" s="176"/>
      <c r="CY549" s="176"/>
      <c r="CZ549" s="176"/>
      <c r="DA549" s="176"/>
      <c r="DB549" s="176"/>
      <c r="DC549" s="176"/>
      <c r="DD549" s="176"/>
      <c r="DE549" s="176"/>
      <c r="DF549" s="176"/>
      <c r="DG549" s="176"/>
      <c r="DH549" s="176"/>
      <c r="DI549" s="176"/>
      <c r="DJ549" s="176"/>
      <c r="DK549" s="176"/>
      <c r="DL549" s="176"/>
      <c r="DM549" s="176"/>
      <c r="DN549" s="176"/>
      <c r="DO549" s="176"/>
      <c r="DP549" s="176"/>
      <c r="DQ549" s="176"/>
      <c r="DR549" s="176"/>
      <c r="DS549" s="176"/>
      <c r="DT549" s="176"/>
      <c r="DU549" s="176"/>
      <c r="DV549" s="176"/>
      <c r="DW549" s="176"/>
      <c r="DX549" s="176"/>
      <c r="DY549" s="176"/>
      <c r="DZ549" s="176"/>
      <c r="EA549" s="176"/>
      <c r="EB549" s="176"/>
      <c r="EC549" s="176"/>
      <c r="ED549" s="176"/>
      <c r="EE549" s="176"/>
      <c r="EF549" s="176"/>
      <c r="EG549" s="176"/>
      <c r="EH549" s="176"/>
      <c r="EI549" s="176"/>
      <c r="EJ549" s="176"/>
      <c r="EK549" s="176"/>
      <c r="EL549" s="176"/>
      <c r="EM549" s="176"/>
      <c r="EN549" s="176"/>
      <c r="EO549" s="176"/>
      <c r="EP549" s="53"/>
      <c r="EQ549" s="50"/>
    </row>
    <row r="550" spans="3:147" s="49" customFormat="1" ht="1.5" customHeight="1">
      <c r="C550" s="53"/>
      <c r="D550" s="53"/>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c r="AA550" s="176"/>
      <c r="AB550" s="176"/>
      <c r="AC550" s="176"/>
      <c r="AD550" s="176"/>
      <c r="AE550" s="176"/>
      <c r="AF550" s="176"/>
      <c r="AG550" s="176"/>
      <c r="AH550" s="176"/>
      <c r="AI550" s="176"/>
      <c r="AJ550" s="176"/>
      <c r="AK550" s="176"/>
      <c r="AL550" s="176"/>
      <c r="AM550" s="176"/>
      <c r="AN550" s="176"/>
      <c r="AO550" s="176"/>
      <c r="AP550" s="176"/>
      <c r="AQ550" s="176"/>
      <c r="AR550" s="176"/>
      <c r="AS550" s="176"/>
      <c r="AT550" s="176"/>
      <c r="AU550" s="176"/>
      <c r="AV550" s="176"/>
      <c r="AW550" s="176"/>
      <c r="AX550" s="176"/>
      <c r="AY550" s="176"/>
      <c r="AZ550" s="176"/>
      <c r="BA550" s="176"/>
      <c r="BB550" s="176"/>
      <c r="BC550" s="176"/>
      <c r="BD550" s="176"/>
      <c r="BE550" s="176"/>
      <c r="BF550" s="176"/>
      <c r="BG550" s="176"/>
      <c r="BH550" s="176"/>
      <c r="BI550" s="176"/>
      <c r="BJ550" s="176"/>
      <c r="BK550" s="176"/>
      <c r="BL550" s="176"/>
      <c r="BM550" s="176"/>
      <c r="BN550" s="176"/>
      <c r="BO550" s="176"/>
      <c r="BP550" s="176"/>
      <c r="BQ550" s="176"/>
      <c r="BR550" s="176"/>
      <c r="BS550" s="176"/>
      <c r="BT550" s="176"/>
      <c r="BU550" s="176"/>
      <c r="BV550" s="53"/>
      <c r="BW550" s="53"/>
      <c r="BX550" s="53"/>
      <c r="BY550" s="176"/>
      <c r="BZ550" s="176"/>
      <c r="CA550" s="176"/>
      <c r="CB550" s="176"/>
      <c r="CC550" s="176"/>
      <c r="CD550" s="176"/>
      <c r="CE550" s="176"/>
      <c r="CF550" s="176"/>
      <c r="CG550" s="176"/>
      <c r="CH550" s="176"/>
      <c r="CI550" s="176"/>
      <c r="CJ550" s="176"/>
      <c r="CK550" s="176"/>
      <c r="CL550" s="176"/>
      <c r="CM550" s="176"/>
      <c r="CN550" s="176"/>
      <c r="CO550" s="176"/>
      <c r="CP550" s="176"/>
      <c r="CQ550" s="176"/>
      <c r="CR550" s="176"/>
      <c r="CS550" s="176"/>
      <c r="CT550" s="176"/>
      <c r="CU550" s="176"/>
      <c r="CV550" s="176"/>
      <c r="CW550" s="176"/>
      <c r="CX550" s="176"/>
      <c r="CY550" s="176"/>
      <c r="CZ550" s="176"/>
      <c r="DA550" s="176"/>
      <c r="DB550" s="176"/>
      <c r="DC550" s="176"/>
      <c r="DD550" s="176"/>
      <c r="DE550" s="176"/>
      <c r="DF550" s="176"/>
      <c r="DG550" s="176"/>
      <c r="DH550" s="176"/>
      <c r="DI550" s="176"/>
      <c r="DJ550" s="176"/>
      <c r="DK550" s="176"/>
      <c r="DL550" s="176"/>
      <c r="DM550" s="176"/>
      <c r="DN550" s="176"/>
      <c r="DO550" s="176"/>
      <c r="DP550" s="176"/>
      <c r="DQ550" s="176"/>
      <c r="DR550" s="176"/>
      <c r="DS550" s="176"/>
      <c r="DT550" s="176"/>
      <c r="DU550" s="176"/>
      <c r="DV550" s="176"/>
      <c r="DW550" s="176"/>
      <c r="DX550" s="176"/>
      <c r="DY550" s="176"/>
      <c r="DZ550" s="176"/>
      <c r="EA550" s="176"/>
      <c r="EB550" s="176"/>
      <c r="EC550" s="176"/>
      <c r="ED550" s="176"/>
      <c r="EE550" s="176"/>
      <c r="EF550" s="176"/>
      <c r="EG550" s="176"/>
      <c r="EH550" s="176"/>
      <c r="EI550" s="176"/>
      <c r="EJ550" s="176"/>
      <c r="EK550" s="176"/>
      <c r="EL550" s="176"/>
      <c r="EM550" s="176"/>
      <c r="EN550" s="176"/>
      <c r="EO550" s="176"/>
      <c r="EP550" s="53"/>
      <c r="EQ550" s="50"/>
    </row>
    <row r="551" spans="3:147" s="49" customFormat="1" ht="1.5" customHeight="1">
      <c r="C551" s="53"/>
      <c r="D551" s="53"/>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6"/>
      <c r="AL551" s="176"/>
      <c r="AM551" s="176"/>
      <c r="AN551" s="176"/>
      <c r="AO551" s="176"/>
      <c r="AP551" s="176"/>
      <c r="AQ551" s="176"/>
      <c r="AR551" s="176"/>
      <c r="AS551" s="176"/>
      <c r="AT551" s="176"/>
      <c r="AU551" s="176"/>
      <c r="AV551" s="176"/>
      <c r="AW551" s="176"/>
      <c r="AX551" s="176"/>
      <c r="AY551" s="176"/>
      <c r="AZ551" s="176"/>
      <c r="BA551" s="176"/>
      <c r="BB551" s="176"/>
      <c r="BC551" s="176"/>
      <c r="BD551" s="176"/>
      <c r="BE551" s="176"/>
      <c r="BF551" s="176"/>
      <c r="BG551" s="176"/>
      <c r="BH551" s="176"/>
      <c r="BI551" s="176"/>
      <c r="BJ551" s="176"/>
      <c r="BK551" s="176"/>
      <c r="BL551" s="176"/>
      <c r="BM551" s="176"/>
      <c r="BN551" s="176"/>
      <c r="BO551" s="176"/>
      <c r="BP551" s="176"/>
      <c r="BQ551" s="176"/>
      <c r="BR551" s="176"/>
      <c r="BS551" s="176"/>
      <c r="BT551" s="176"/>
      <c r="BU551" s="176"/>
      <c r="BV551" s="53"/>
      <c r="BW551" s="53"/>
      <c r="BX551" s="53"/>
      <c r="BY551" s="176"/>
      <c r="BZ551" s="176"/>
      <c r="CA551" s="176"/>
      <c r="CB551" s="176"/>
      <c r="CC551" s="176"/>
      <c r="CD551" s="176"/>
      <c r="CE551" s="176"/>
      <c r="CF551" s="176"/>
      <c r="CG551" s="176"/>
      <c r="CH551" s="176"/>
      <c r="CI551" s="176"/>
      <c r="CJ551" s="176"/>
      <c r="CK551" s="176"/>
      <c r="CL551" s="176"/>
      <c r="CM551" s="176"/>
      <c r="CN551" s="176"/>
      <c r="CO551" s="176"/>
      <c r="CP551" s="176"/>
      <c r="CQ551" s="176"/>
      <c r="CR551" s="176"/>
      <c r="CS551" s="176"/>
      <c r="CT551" s="176"/>
      <c r="CU551" s="176"/>
      <c r="CV551" s="176"/>
      <c r="CW551" s="176"/>
      <c r="CX551" s="176"/>
      <c r="CY551" s="176"/>
      <c r="CZ551" s="176"/>
      <c r="DA551" s="176"/>
      <c r="DB551" s="176"/>
      <c r="DC551" s="176"/>
      <c r="DD551" s="176"/>
      <c r="DE551" s="176"/>
      <c r="DF551" s="176"/>
      <c r="DG551" s="176"/>
      <c r="DH551" s="176"/>
      <c r="DI551" s="176"/>
      <c r="DJ551" s="176"/>
      <c r="DK551" s="176"/>
      <c r="DL551" s="176"/>
      <c r="DM551" s="176"/>
      <c r="DN551" s="176"/>
      <c r="DO551" s="176"/>
      <c r="DP551" s="176"/>
      <c r="DQ551" s="176"/>
      <c r="DR551" s="176"/>
      <c r="DS551" s="176"/>
      <c r="DT551" s="176"/>
      <c r="DU551" s="176"/>
      <c r="DV551" s="176"/>
      <c r="DW551" s="176"/>
      <c r="DX551" s="176"/>
      <c r="DY551" s="176"/>
      <c r="DZ551" s="176"/>
      <c r="EA551" s="176"/>
      <c r="EB551" s="176"/>
      <c r="EC551" s="176"/>
      <c r="ED551" s="176"/>
      <c r="EE551" s="176"/>
      <c r="EF551" s="176"/>
      <c r="EG551" s="176"/>
      <c r="EH551" s="176"/>
      <c r="EI551" s="176"/>
      <c r="EJ551" s="176"/>
      <c r="EK551" s="176"/>
      <c r="EL551" s="176"/>
      <c r="EM551" s="176"/>
      <c r="EN551" s="176"/>
      <c r="EO551" s="176"/>
      <c r="EP551" s="53"/>
      <c r="EQ551" s="50"/>
    </row>
    <row r="552" spans="3:147" s="49" customFormat="1" ht="1.5" customHeight="1">
      <c r="C552" s="53"/>
      <c r="D552" s="53"/>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c r="AM552" s="177"/>
      <c r="AN552" s="177"/>
      <c r="AO552" s="177"/>
      <c r="AP552" s="177"/>
      <c r="AQ552" s="177"/>
      <c r="AR552" s="177"/>
      <c r="AS552" s="177"/>
      <c r="AT552" s="177"/>
      <c r="AU552" s="177"/>
      <c r="AV552" s="177"/>
      <c r="AW552" s="177"/>
      <c r="AX552" s="177"/>
      <c r="AY552" s="177"/>
      <c r="AZ552" s="177"/>
      <c r="BA552" s="177"/>
      <c r="BB552" s="177"/>
      <c r="BC552" s="177"/>
      <c r="BD552" s="177"/>
      <c r="BE552" s="177"/>
      <c r="BF552" s="177"/>
      <c r="BG552" s="177"/>
      <c r="BH552" s="177"/>
      <c r="BI552" s="177"/>
      <c r="BJ552" s="177"/>
      <c r="BK552" s="177"/>
      <c r="BL552" s="177"/>
      <c r="BM552" s="177"/>
      <c r="BN552" s="177"/>
      <c r="BO552" s="177"/>
      <c r="BP552" s="177"/>
      <c r="BQ552" s="177"/>
      <c r="BR552" s="177"/>
      <c r="BS552" s="177"/>
      <c r="BT552" s="177"/>
      <c r="BU552" s="177"/>
      <c r="BV552" s="53"/>
      <c r="BW552" s="53"/>
      <c r="BX552" s="53"/>
      <c r="BY552" s="176"/>
      <c r="BZ552" s="176"/>
      <c r="CA552" s="176"/>
      <c r="CB552" s="176"/>
      <c r="CC552" s="176"/>
      <c r="CD552" s="176"/>
      <c r="CE552" s="176"/>
      <c r="CF552" s="176"/>
      <c r="CG552" s="176"/>
      <c r="CH552" s="176"/>
      <c r="CI552" s="176"/>
      <c r="CJ552" s="176"/>
      <c r="CK552" s="176"/>
      <c r="CL552" s="176"/>
      <c r="CM552" s="176"/>
      <c r="CN552" s="176"/>
      <c r="CO552" s="176"/>
      <c r="CP552" s="176"/>
      <c r="CQ552" s="176"/>
      <c r="CR552" s="176"/>
      <c r="CS552" s="176"/>
      <c r="CT552" s="176"/>
      <c r="CU552" s="176"/>
      <c r="CV552" s="176"/>
      <c r="CW552" s="176"/>
      <c r="CX552" s="176"/>
      <c r="CY552" s="176"/>
      <c r="CZ552" s="176"/>
      <c r="DA552" s="176"/>
      <c r="DB552" s="176"/>
      <c r="DC552" s="176"/>
      <c r="DD552" s="176"/>
      <c r="DE552" s="176"/>
      <c r="DF552" s="176"/>
      <c r="DG552" s="176"/>
      <c r="DH552" s="176"/>
      <c r="DI552" s="176"/>
      <c r="DJ552" s="176"/>
      <c r="DK552" s="176"/>
      <c r="DL552" s="176"/>
      <c r="DM552" s="176"/>
      <c r="DN552" s="176"/>
      <c r="DO552" s="176"/>
      <c r="DP552" s="176"/>
      <c r="DQ552" s="176"/>
      <c r="DR552" s="176"/>
      <c r="DS552" s="176"/>
      <c r="DT552" s="176"/>
      <c r="DU552" s="176"/>
      <c r="DV552" s="176"/>
      <c r="DW552" s="176"/>
      <c r="DX552" s="176"/>
      <c r="DY552" s="176"/>
      <c r="DZ552" s="176"/>
      <c r="EA552" s="176"/>
      <c r="EB552" s="176"/>
      <c r="EC552" s="176"/>
      <c r="ED552" s="176"/>
      <c r="EE552" s="176"/>
      <c r="EF552" s="176"/>
      <c r="EG552" s="176"/>
      <c r="EH552" s="176"/>
      <c r="EI552" s="176"/>
      <c r="EJ552" s="176"/>
      <c r="EK552" s="176"/>
      <c r="EL552" s="176"/>
      <c r="EM552" s="176"/>
      <c r="EN552" s="176"/>
      <c r="EO552" s="176"/>
      <c r="EP552" s="53"/>
      <c r="EQ552" s="50"/>
    </row>
    <row r="553" spans="3:147" s="49" customFormat="1" ht="1.5" customHeight="1">
      <c r="C553" s="64"/>
      <c r="D553" s="53"/>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c r="AA553" s="176"/>
      <c r="AB553" s="176"/>
      <c r="AC553" s="176"/>
      <c r="AD553" s="176"/>
      <c r="AE553" s="176"/>
      <c r="AF553" s="176"/>
      <c r="AG553" s="176"/>
      <c r="AH553" s="176"/>
      <c r="AI553" s="176"/>
      <c r="AJ553" s="176"/>
      <c r="AK553" s="176"/>
      <c r="AL553" s="176"/>
      <c r="AM553" s="176"/>
      <c r="AN553" s="176"/>
      <c r="AO553" s="176"/>
      <c r="AP553" s="176"/>
      <c r="AQ553" s="176"/>
      <c r="AR553" s="176"/>
      <c r="AS553" s="176"/>
      <c r="AT553" s="176"/>
      <c r="AU553" s="176"/>
      <c r="AV553" s="176"/>
      <c r="AW553" s="176"/>
      <c r="AX553" s="176"/>
      <c r="AY553" s="176"/>
      <c r="AZ553" s="176"/>
      <c r="BA553" s="176"/>
      <c r="BB553" s="176"/>
      <c r="BC553" s="176"/>
      <c r="BD553" s="176"/>
      <c r="BE553" s="176"/>
      <c r="BF553" s="176"/>
      <c r="BG553" s="176"/>
      <c r="BH553" s="176"/>
      <c r="BI553" s="176"/>
      <c r="BJ553" s="176"/>
      <c r="BK553" s="176"/>
      <c r="BL553" s="176"/>
      <c r="BM553" s="176"/>
      <c r="BN553" s="176"/>
      <c r="BO553" s="176"/>
      <c r="BP553" s="176"/>
      <c r="BQ553" s="176"/>
      <c r="BR553" s="176"/>
      <c r="BS553" s="176"/>
      <c r="BT553" s="176"/>
      <c r="BU553" s="176"/>
      <c r="BV553" s="53"/>
      <c r="BW553" s="65"/>
      <c r="BX553" s="65"/>
      <c r="BY553" s="65"/>
      <c r="BZ553" s="176"/>
      <c r="CA553" s="176"/>
      <c r="CB553" s="176"/>
      <c r="CC553" s="176"/>
      <c r="CD553" s="176"/>
      <c r="CE553" s="176"/>
      <c r="CF553" s="176"/>
      <c r="CG553" s="176"/>
      <c r="CH553" s="176"/>
      <c r="CI553" s="176"/>
      <c r="CJ553" s="176"/>
      <c r="CK553" s="176"/>
      <c r="CL553" s="176"/>
      <c r="CM553" s="176"/>
      <c r="CN553" s="176"/>
      <c r="CO553" s="176"/>
      <c r="CP553" s="176"/>
      <c r="CQ553" s="176"/>
      <c r="CR553" s="176"/>
      <c r="CS553" s="176"/>
      <c r="CT553" s="176"/>
      <c r="CU553" s="176"/>
      <c r="CV553" s="176"/>
      <c r="CW553" s="176"/>
      <c r="CX553" s="176"/>
      <c r="CY553" s="176"/>
      <c r="CZ553" s="176"/>
      <c r="DA553" s="176"/>
      <c r="DB553" s="176"/>
      <c r="DC553" s="176"/>
      <c r="DD553" s="176"/>
      <c r="DE553" s="176"/>
      <c r="DF553" s="176"/>
      <c r="DG553" s="176"/>
      <c r="DH553" s="176"/>
      <c r="DI553" s="176"/>
      <c r="DJ553" s="176"/>
      <c r="DK553" s="176"/>
      <c r="DL553" s="176"/>
      <c r="DM553" s="176"/>
      <c r="DN553" s="176"/>
      <c r="DO553" s="176"/>
      <c r="DP553" s="176"/>
      <c r="DQ553" s="176"/>
      <c r="DR553" s="176"/>
      <c r="DS553" s="176"/>
      <c r="DT553" s="176"/>
      <c r="DU553" s="176"/>
      <c r="DV553" s="176"/>
      <c r="DW553" s="176"/>
      <c r="DX553" s="176"/>
      <c r="DY553" s="176"/>
      <c r="DZ553" s="176"/>
      <c r="EA553" s="176"/>
      <c r="EB553" s="176"/>
      <c r="EC553" s="176"/>
      <c r="ED553" s="176"/>
      <c r="EE553" s="176"/>
      <c r="EF553" s="176"/>
      <c r="EG553" s="176"/>
      <c r="EH553" s="176"/>
      <c r="EI553" s="176"/>
      <c r="EJ553" s="176"/>
      <c r="EK553" s="176"/>
      <c r="EL553" s="176"/>
      <c r="EM553" s="176"/>
      <c r="EN553" s="176"/>
      <c r="EO553" s="176"/>
      <c r="EP553" s="53"/>
      <c r="EQ553" s="50"/>
    </row>
    <row r="554" spans="3:147" s="49" customFormat="1" ht="1.5" customHeight="1">
      <c r="C554" s="64"/>
      <c r="D554" s="53"/>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c r="AA554" s="176"/>
      <c r="AB554" s="176"/>
      <c r="AC554" s="176"/>
      <c r="AD554" s="176"/>
      <c r="AE554" s="176"/>
      <c r="AF554" s="176"/>
      <c r="AG554" s="176"/>
      <c r="AH554" s="176"/>
      <c r="AI554" s="176"/>
      <c r="AJ554" s="176"/>
      <c r="AK554" s="176"/>
      <c r="AL554" s="176"/>
      <c r="AM554" s="176"/>
      <c r="AN554" s="176"/>
      <c r="AO554" s="176"/>
      <c r="AP554" s="176"/>
      <c r="AQ554" s="176"/>
      <c r="AR554" s="176"/>
      <c r="AS554" s="176"/>
      <c r="AT554" s="176"/>
      <c r="AU554" s="176"/>
      <c r="AV554" s="176"/>
      <c r="AW554" s="176"/>
      <c r="AX554" s="176"/>
      <c r="AY554" s="176"/>
      <c r="AZ554" s="176"/>
      <c r="BA554" s="176"/>
      <c r="BB554" s="176"/>
      <c r="BC554" s="176"/>
      <c r="BD554" s="176"/>
      <c r="BE554" s="176"/>
      <c r="BF554" s="176"/>
      <c r="BG554" s="176"/>
      <c r="BH554" s="176"/>
      <c r="BI554" s="176"/>
      <c r="BJ554" s="176"/>
      <c r="BK554" s="176"/>
      <c r="BL554" s="176"/>
      <c r="BM554" s="176"/>
      <c r="BN554" s="176"/>
      <c r="BO554" s="176"/>
      <c r="BP554" s="176"/>
      <c r="BQ554" s="176"/>
      <c r="BR554" s="176"/>
      <c r="BS554" s="176"/>
      <c r="BT554" s="176"/>
      <c r="BU554" s="176"/>
      <c r="BV554" s="53"/>
      <c r="BW554" s="53"/>
      <c r="BX554" s="53"/>
      <c r="BY554" s="53"/>
      <c r="BZ554" s="176"/>
      <c r="CA554" s="176"/>
      <c r="CB554" s="176"/>
      <c r="CC554" s="176"/>
      <c r="CD554" s="176"/>
      <c r="CE554" s="176"/>
      <c r="CF554" s="176"/>
      <c r="CG554" s="176"/>
      <c r="CH554" s="176"/>
      <c r="CI554" s="176"/>
      <c r="CJ554" s="176"/>
      <c r="CK554" s="176"/>
      <c r="CL554" s="176"/>
      <c r="CM554" s="176"/>
      <c r="CN554" s="176"/>
      <c r="CO554" s="176"/>
      <c r="CP554" s="176"/>
      <c r="CQ554" s="176"/>
      <c r="CR554" s="176"/>
      <c r="CS554" s="176"/>
      <c r="CT554" s="176"/>
      <c r="CU554" s="176"/>
      <c r="CV554" s="176"/>
      <c r="CW554" s="176"/>
      <c r="CX554" s="176"/>
      <c r="CY554" s="176"/>
      <c r="CZ554" s="176"/>
      <c r="DA554" s="176"/>
      <c r="DB554" s="176"/>
      <c r="DC554" s="176"/>
      <c r="DD554" s="176"/>
      <c r="DE554" s="176"/>
      <c r="DF554" s="176"/>
      <c r="DG554" s="176"/>
      <c r="DH554" s="176"/>
      <c r="DI554" s="176"/>
      <c r="DJ554" s="176"/>
      <c r="DK554" s="176"/>
      <c r="DL554" s="176"/>
      <c r="DM554" s="176"/>
      <c r="DN554" s="176"/>
      <c r="DO554" s="176"/>
      <c r="DP554" s="176"/>
      <c r="DQ554" s="176"/>
      <c r="DR554" s="176"/>
      <c r="DS554" s="176"/>
      <c r="DT554" s="176"/>
      <c r="DU554" s="176"/>
      <c r="DV554" s="176"/>
      <c r="DW554" s="176"/>
      <c r="DX554" s="176"/>
      <c r="DY554" s="176"/>
      <c r="DZ554" s="176"/>
      <c r="EA554" s="176"/>
      <c r="EB554" s="176"/>
      <c r="EC554" s="176"/>
      <c r="ED554" s="176"/>
      <c r="EE554" s="176"/>
      <c r="EF554" s="176"/>
      <c r="EG554" s="176"/>
      <c r="EH554" s="176"/>
      <c r="EI554" s="176"/>
      <c r="EJ554" s="176"/>
      <c r="EK554" s="176"/>
      <c r="EL554" s="176"/>
      <c r="EM554" s="176"/>
      <c r="EN554" s="176"/>
      <c r="EO554" s="176"/>
      <c r="EP554" s="53"/>
      <c r="EQ554" s="50"/>
    </row>
    <row r="555" spans="3:147" s="49" customFormat="1" ht="1.5" customHeight="1">
      <c r="C555" s="64"/>
      <c r="D555" s="53"/>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c r="AA555" s="176"/>
      <c r="AB555" s="176"/>
      <c r="AC555" s="176"/>
      <c r="AD555" s="176"/>
      <c r="AE555" s="176"/>
      <c r="AF555" s="176"/>
      <c r="AG555" s="176"/>
      <c r="AH555" s="176"/>
      <c r="AI555" s="176"/>
      <c r="AJ555" s="176"/>
      <c r="AK555" s="176"/>
      <c r="AL555" s="176"/>
      <c r="AM555" s="176"/>
      <c r="AN555" s="176"/>
      <c r="AO555" s="176"/>
      <c r="AP555" s="176"/>
      <c r="AQ555" s="176"/>
      <c r="AR555" s="176"/>
      <c r="AS555" s="176"/>
      <c r="AT555" s="176"/>
      <c r="AU555" s="176"/>
      <c r="AV555" s="176"/>
      <c r="AW555" s="176"/>
      <c r="AX555" s="176"/>
      <c r="AY555" s="176"/>
      <c r="AZ555" s="176"/>
      <c r="BA555" s="176"/>
      <c r="BB555" s="176"/>
      <c r="BC555" s="176"/>
      <c r="BD555" s="176"/>
      <c r="BE555" s="176"/>
      <c r="BF555" s="176"/>
      <c r="BG555" s="176"/>
      <c r="BH555" s="176"/>
      <c r="BI555" s="176"/>
      <c r="BJ555" s="176"/>
      <c r="BK555" s="176"/>
      <c r="BL555" s="176"/>
      <c r="BM555" s="176"/>
      <c r="BN555" s="176"/>
      <c r="BO555" s="176"/>
      <c r="BP555" s="176"/>
      <c r="BQ555" s="176"/>
      <c r="BR555" s="176"/>
      <c r="BS555" s="176"/>
      <c r="BT555" s="176"/>
      <c r="BU555" s="176"/>
      <c r="BV555" s="53"/>
      <c r="BW555" s="53"/>
      <c r="BX555" s="53"/>
      <c r="BY555" s="53"/>
      <c r="BZ555" s="176"/>
      <c r="CA555" s="176"/>
      <c r="CB555" s="176"/>
      <c r="CC555" s="176"/>
      <c r="CD555" s="176"/>
      <c r="CE555" s="176"/>
      <c r="CF555" s="176"/>
      <c r="CG555" s="176"/>
      <c r="CH555" s="176"/>
      <c r="CI555" s="176"/>
      <c r="CJ555" s="176"/>
      <c r="CK555" s="176"/>
      <c r="CL555" s="176"/>
      <c r="CM555" s="176"/>
      <c r="CN555" s="176"/>
      <c r="CO555" s="176"/>
      <c r="CP555" s="176"/>
      <c r="CQ555" s="176"/>
      <c r="CR555" s="176"/>
      <c r="CS555" s="176"/>
      <c r="CT555" s="176"/>
      <c r="CU555" s="176"/>
      <c r="CV555" s="176"/>
      <c r="CW555" s="176"/>
      <c r="CX555" s="176"/>
      <c r="CY555" s="176"/>
      <c r="CZ555" s="176"/>
      <c r="DA555" s="176"/>
      <c r="DB555" s="176"/>
      <c r="DC555" s="176"/>
      <c r="DD555" s="176"/>
      <c r="DE555" s="176"/>
      <c r="DF555" s="176"/>
      <c r="DG555" s="176"/>
      <c r="DH555" s="176"/>
      <c r="DI555" s="176"/>
      <c r="DJ555" s="176"/>
      <c r="DK555" s="176"/>
      <c r="DL555" s="176"/>
      <c r="DM555" s="176"/>
      <c r="DN555" s="176"/>
      <c r="DO555" s="176"/>
      <c r="DP555" s="176"/>
      <c r="DQ555" s="176"/>
      <c r="DR555" s="176"/>
      <c r="DS555" s="176"/>
      <c r="DT555" s="176"/>
      <c r="DU555" s="176"/>
      <c r="DV555" s="176"/>
      <c r="DW555" s="176"/>
      <c r="DX555" s="176"/>
      <c r="DY555" s="176"/>
      <c r="DZ555" s="176"/>
      <c r="EA555" s="176"/>
      <c r="EB555" s="176"/>
      <c r="EC555" s="176"/>
      <c r="ED555" s="176"/>
      <c r="EE555" s="176"/>
      <c r="EF555" s="176"/>
      <c r="EG555" s="176"/>
      <c r="EH555" s="176"/>
      <c r="EI555" s="176"/>
      <c r="EJ555" s="176"/>
      <c r="EK555" s="176"/>
      <c r="EL555" s="176"/>
      <c r="EM555" s="176"/>
      <c r="EN555" s="176"/>
      <c r="EO555" s="176"/>
      <c r="EP555" s="53"/>
      <c r="EQ555" s="50"/>
    </row>
    <row r="556" spans="3:147" s="49" customFormat="1" ht="1.5" customHeight="1">
      <c r="C556" s="64"/>
      <c r="D556" s="53"/>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7"/>
      <c r="AK556" s="177"/>
      <c r="AL556" s="177"/>
      <c r="AM556" s="177"/>
      <c r="AN556" s="177"/>
      <c r="AO556" s="177"/>
      <c r="AP556" s="177"/>
      <c r="AQ556" s="177"/>
      <c r="AR556" s="177"/>
      <c r="AS556" s="177"/>
      <c r="AT556" s="177"/>
      <c r="AU556" s="177"/>
      <c r="AV556" s="177"/>
      <c r="AW556" s="177"/>
      <c r="AX556" s="177"/>
      <c r="AY556" s="177"/>
      <c r="AZ556" s="177"/>
      <c r="BA556" s="177"/>
      <c r="BB556" s="177"/>
      <c r="BC556" s="177"/>
      <c r="BD556" s="177"/>
      <c r="BE556" s="177"/>
      <c r="BF556" s="177"/>
      <c r="BG556" s="177"/>
      <c r="BH556" s="177"/>
      <c r="BI556" s="177"/>
      <c r="BJ556" s="177"/>
      <c r="BK556" s="177"/>
      <c r="BL556" s="177"/>
      <c r="BM556" s="177"/>
      <c r="BN556" s="177"/>
      <c r="BO556" s="177"/>
      <c r="BP556" s="177"/>
      <c r="BQ556" s="177"/>
      <c r="BR556" s="177"/>
      <c r="BS556" s="177"/>
      <c r="BT556" s="177"/>
      <c r="BU556" s="177"/>
      <c r="BV556" s="53"/>
      <c r="BW556" s="53"/>
      <c r="BX556" s="53"/>
      <c r="BY556" s="53"/>
      <c r="BZ556" s="176"/>
      <c r="CA556" s="176"/>
      <c r="CB556" s="176"/>
      <c r="CC556" s="176"/>
      <c r="CD556" s="176"/>
      <c r="CE556" s="176"/>
      <c r="CF556" s="176"/>
      <c r="CG556" s="176"/>
      <c r="CH556" s="176"/>
      <c r="CI556" s="176"/>
      <c r="CJ556" s="176"/>
      <c r="CK556" s="176"/>
      <c r="CL556" s="176"/>
      <c r="CM556" s="176"/>
      <c r="CN556" s="176"/>
      <c r="CO556" s="176"/>
      <c r="CP556" s="176"/>
      <c r="CQ556" s="176"/>
      <c r="CR556" s="176"/>
      <c r="CS556" s="176"/>
      <c r="CT556" s="176"/>
      <c r="CU556" s="176"/>
      <c r="CV556" s="176"/>
      <c r="CW556" s="176"/>
      <c r="CX556" s="176"/>
      <c r="CY556" s="176"/>
      <c r="CZ556" s="176"/>
      <c r="DA556" s="176"/>
      <c r="DB556" s="176"/>
      <c r="DC556" s="176"/>
      <c r="DD556" s="176"/>
      <c r="DE556" s="176"/>
      <c r="DF556" s="176"/>
      <c r="DG556" s="176"/>
      <c r="DH556" s="176"/>
      <c r="DI556" s="176"/>
      <c r="DJ556" s="176"/>
      <c r="DK556" s="176"/>
      <c r="DL556" s="176"/>
      <c r="DM556" s="176"/>
      <c r="DN556" s="176"/>
      <c r="DO556" s="176"/>
      <c r="DP556" s="176"/>
      <c r="DQ556" s="176"/>
      <c r="DR556" s="176"/>
      <c r="DS556" s="176"/>
      <c r="DT556" s="176"/>
      <c r="DU556" s="176"/>
      <c r="DV556" s="176"/>
      <c r="DW556" s="176"/>
      <c r="DX556" s="176"/>
      <c r="DY556" s="176"/>
      <c r="DZ556" s="176"/>
      <c r="EA556" s="176"/>
      <c r="EB556" s="176"/>
      <c r="EC556" s="176"/>
      <c r="ED556" s="176"/>
      <c r="EE556" s="176"/>
      <c r="EF556" s="176"/>
      <c r="EG556" s="176"/>
      <c r="EH556" s="176"/>
      <c r="EI556" s="176"/>
      <c r="EJ556" s="176"/>
      <c r="EK556" s="176"/>
      <c r="EL556" s="176"/>
      <c r="EM556" s="176"/>
      <c r="EN556" s="176"/>
      <c r="EO556" s="176"/>
      <c r="EP556" s="53"/>
      <c r="EQ556" s="50"/>
    </row>
    <row r="557" spans="3:147" s="49" customFormat="1" ht="1.5" customHeight="1">
      <c r="C557" s="69"/>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c r="BO557" s="53"/>
      <c r="BP557" s="53"/>
      <c r="BQ557" s="53"/>
      <c r="BR557" s="53"/>
      <c r="BS557" s="53"/>
      <c r="BT557" s="53"/>
      <c r="BU557" s="53"/>
      <c r="BV557" s="53"/>
      <c r="BW557" s="53"/>
      <c r="BX557" s="53"/>
      <c r="BY557" s="53"/>
      <c r="BZ557" s="53"/>
      <c r="CA557" s="53"/>
      <c r="CB557" s="53"/>
      <c r="CC557" s="53"/>
      <c r="CD557" s="53"/>
      <c r="CE557" s="53"/>
      <c r="CF557" s="53"/>
      <c r="CG557" s="53"/>
      <c r="CH557" s="53"/>
      <c r="CI557" s="53"/>
      <c r="CJ557" s="53"/>
      <c r="CK557" s="53"/>
      <c r="CL557" s="53"/>
      <c r="CM557" s="53"/>
      <c r="CN557" s="53"/>
      <c r="CO557" s="53"/>
      <c r="CP557" s="53"/>
      <c r="CQ557" s="53"/>
      <c r="CR557" s="53"/>
      <c r="CS557" s="53"/>
      <c r="CT557" s="53"/>
      <c r="CU557" s="53"/>
      <c r="CV557" s="53"/>
      <c r="CW557" s="53"/>
      <c r="CX557" s="53"/>
      <c r="CY557" s="53"/>
      <c r="CZ557" s="53"/>
      <c r="DA557" s="53"/>
      <c r="DB557" s="53"/>
      <c r="DC557" s="53"/>
      <c r="DD557" s="53"/>
      <c r="DE557" s="53"/>
      <c r="DF557" s="53"/>
      <c r="DG557" s="53"/>
      <c r="DH557" s="53"/>
      <c r="DI557" s="53"/>
      <c r="DJ557" s="53"/>
      <c r="DK557" s="53"/>
      <c r="DL557" s="53"/>
      <c r="DM557" s="53"/>
      <c r="DN557" s="53"/>
      <c r="DO557" s="53"/>
      <c r="DP557" s="53"/>
      <c r="DQ557" s="53"/>
      <c r="DR557" s="53"/>
      <c r="DS557" s="53"/>
      <c r="DT557" s="53"/>
      <c r="DU557" s="53"/>
      <c r="DV557" s="53"/>
      <c r="DW557" s="53"/>
      <c r="DX557" s="53"/>
      <c r="DY557" s="53"/>
      <c r="DZ557" s="53"/>
      <c r="EA557" s="53"/>
      <c r="EB557" s="53"/>
      <c r="EC557" s="53"/>
      <c r="ED557" s="53"/>
      <c r="EE557" s="53"/>
      <c r="EF557" s="53"/>
      <c r="EG557" s="53"/>
      <c r="EH557" s="53"/>
      <c r="EI557" s="53"/>
      <c r="EJ557" s="53"/>
      <c r="EK557" s="53"/>
      <c r="EL557" s="53"/>
      <c r="EM557" s="53"/>
      <c r="EN557" s="53"/>
      <c r="EO557" s="53"/>
      <c r="EP557" s="53"/>
      <c r="EQ557" s="50"/>
    </row>
    <row r="558" spans="3:147" s="49" customFormat="1" ht="1.5" customHeight="1">
      <c r="C558" s="69"/>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c r="BO558" s="53"/>
      <c r="BP558" s="53"/>
      <c r="BQ558" s="53"/>
      <c r="BR558" s="53"/>
      <c r="BS558" s="53"/>
      <c r="BT558" s="53"/>
      <c r="BU558" s="53"/>
      <c r="BV558" s="53"/>
      <c r="BW558" s="53"/>
      <c r="BX558" s="53"/>
      <c r="BY558" s="53"/>
      <c r="BZ558" s="53"/>
      <c r="CA558" s="53"/>
      <c r="CB558" s="53"/>
      <c r="CC558" s="53"/>
      <c r="CD558" s="53"/>
      <c r="CE558" s="53"/>
      <c r="CF558" s="53"/>
      <c r="CG558" s="53"/>
      <c r="CH558" s="53"/>
      <c r="CI558" s="53"/>
      <c r="CJ558" s="53"/>
      <c r="CK558" s="53"/>
      <c r="CL558" s="53"/>
      <c r="CM558" s="53"/>
      <c r="CN558" s="53"/>
      <c r="CO558" s="53"/>
      <c r="CP558" s="53"/>
      <c r="CQ558" s="53"/>
      <c r="CR558" s="53"/>
      <c r="CS558" s="53"/>
      <c r="CT558" s="53"/>
      <c r="CU558" s="53"/>
      <c r="CV558" s="53"/>
      <c r="CW558" s="53"/>
      <c r="CX558" s="53"/>
      <c r="CY558" s="53"/>
      <c r="CZ558" s="53"/>
      <c r="DA558" s="53"/>
      <c r="DB558" s="53"/>
      <c r="DC558" s="53"/>
      <c r="DD558" s="53"/>
      <c r="DE558" s="53"/>
      <c r="DF558" s="53"/>
      <c r="DG558" s="53"/>
      <c r="DH558" s="53"/>
      <c r="DI558" s="53"/>
      <c r="DJ558" s="53"/>
      <c r="DK558" s="53"/>
      <c r="DL558" s="53"/>
      <c r="DM558" s="53"/>
      <c r="DN558" s="53"/>
      <c r="DO558" s="53"/>
      <c r="DP558" s="53"/>
      <c r="DQ558" s="53"/>
      <c r="DR558" s="53"/>
      <c r="DS558" s="53"/>
      <c r="DT558" s="53"/>
      <c r="DU558" s="53"/>
      <c r="DV558" s="53"/>
      <c r="DW558" s="53"/>
      <c r="DX558" s="53"/>
      <c r="DY558" s="53"/>
      <c r="DZ558" s="53"/>
      <c r="EA558" s="53"/>
      <c r="EB558" s="53"/>
      <c r="EC558" s="53"/>
      <c r="ED558" s="53"/>
      <c r="EE558" s="53"/>
      <c r="EF558" s="53"/>
      <c r="EG558" s="53"/>
      <c r="EH558" s="53"/>
      <c r="EI558" s="53"/>
      <c r="EJ558" s="53"/>
      <c r="EK558" s="53"/>
      <c r="EL558" s="53"/>
      <c r="EM558" s="53"/>
      <c r="EN558" s="53"/>
      <c r="EO558" s="53"/>
      <c r="EP558" s="53"/>
      <c r="EQ558" s="50"/>
    </row>
    <row r="559" spans="3:147" s="49" customFormat="1" ht="1.5" customHeight="1">
      <c r="C559" s="179" t="s">
        <v>84</v>
      </c>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53"/>
      <c r="BB559" s="53"/>
      <c r="BC559" s="53"/>
      <c r="BD559" s="53"/>
      <c r="BE559" s="53"/>
      <c r="BF559" s="178" t="s">
        <v>55</v>
      </c>
      <c r="BG559" s="178"/>
      <c r="BH559" s="178"/>
      <c r="BI559" s="178"/>
      <c r="BJ559" s="178"/>
      <c r="BK559" s="178"/>
      <c r="BL559" s="53"/>
      <c r="BM559" s="53"/>
      <c r="BN559" s="53"/>
      <c r="BO559" s="53"/>
      <c r="BP559" s="53"/>
      <c r="BQ559" s="53"/>
      <c r="BR559" s="53"/>
      <c r="BS559" s="53"/>
      <c r="BT559" s="53"/>
      <c r="BU559" s="64"/>
      <c r="BV559" s="64"/>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53"/>
      <c r="DV559" s="53"/>
      <c r="DW559" s="53"/>
      <c r="DX559" s="53"/>
      <c r="DY559" s="53"/>
      <c r="DZ559" s="178"/>
      <c r="EA559" s="178"/>
      <c r="EB559" s="178"/>
      <c r="EC559" s="178"/>
      <c r="ED559" s="178"/>
      <c r="EE559" s="178"/>
      <c r="EF559" s="53"/>
      <c r="EG559" s="53"/>
      <c r="EH559" s="53"/>
      <c r="EI559" s="53"/>
      <c r="EJ559" s="53"/>
      <c r="EK559" s="53"/>
      <c r="EL559" s="53"/>
      <c r="EM559" s="53"/>
      <c r="EN559" s="53"/>
      <c r="EO559" s="64"/>
      <c r="EP559" s="53"/>
      <c r="EQ559" s="50"/>
    </row>
    <row r="560" spans="3:147" s="49" customFormat="1" ht="1.5" customHeight="1">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53"/>
      <c r="BB560" s="53"/>
      <c r="BC560" s="53"/>
      <c r="BD560" s="171"/>
      <c r="BE560" s="172"/>
      <c r="BF560" s="178"/>
      <c r="BG560" s="178"/>
      <c r="BH560" s="178"/>
      <c r="BI560" s="178"/>
      <c r="BJ560" s="178"/>
      <c r="BK560" s="178"/>
      <c r="BL560" s="53"/>
      <c r="BM560" s="53"/>
      <c r="BN560" s="53"/>
      <c r="BO560" s="53"/>
      <c r="BP560" s="53"/>
      <c r="BQ560" s="53"/>
      <c r="BR560" s="53"/>
      <c r="BS560" s="53"/>
      <c r="BT560" s="53"/>
      <c r="BU560" s="64"/>
      <c r="BV560" s="64"/>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53"/>
      <c r="DV560" s="53"/>
      <c r="DW560" s="53"/>
      <c r="DX560" s="53"/>
      <c r="DY560" s="53"/>
      <c r="DZ560" s="178"/>
      <c r="EA560" s="178"/>
      <c r="EB560" s="178"/>
      <c r="EC560" s="178"/>
      <c r="ED560" s="178"/>
      <c r="EE560" s="178"/>
      <c r="EF560" s="53"/>
      <c r="EG560" s="53"/>
      <c r="EH560" s="53"/>
      <c r="EI560" s="53"/>
      <c r="EJ560" s="53"/>
      <c r="EK560" s="53"/>
      <c r="EL560" s="53"/>
      <c r="EM560" s="53"/>
      <c r="EN560" s="53"/>
      <c r="EO560" s="64"/>
      <c r="EP560" s="53"/>
      <c r="EQ560" s="50"/>
    </row>
    <row r="561" spans="3:147" s="49" customFormat="1" ht="1.5" customHeight="1">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53"/>
      <c r="BB561" s="53"/>
      <c r="BC561" s="53"/>
      <c r="BD561" s="173"/>
      <c r="BE561" s="174"/>
      <c r="BF561" s="178"/>
      <c r="BG561" s="178"/>
      <c r="BH561" s="178"/>
      <c r="BI561" s="178"/>
      <c r="BJ561" s="178"/>
      <c r="BK561" s="178"/>
      <c r="BL561" s="53"/>
      <c r="BM561" s="53"/>
      <c r="BN561" s="53"/>
      <c r="BO561" s="53"/>
      <c r="BP561" s="53"/>
      <c r="BQ561" s="53"/>
      <c r="BR561" s="53"/>
      <c r="BS561" s="53"/>
      <c r="BT561" s="53"/>
      <c r="BU561" s="64"/>
      <c r="BV561" s="64"/>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53"/>
      <c r="DV561" s="53"/>
      <c r="DW561" s="53"/>
      <c r="DX561" s="53"/>
      <c r="DY561" s="53"/>
      <c r="DZ561" s="178"/>
      <c r="EA561" s="178"/>
      <c r="EB561" s="178"/>
      <c r="EC561" s="178"/>
      <c r="ED561" s="178"/>
      <c r="EE561" s="178"/>
      <c r="EF561" s="53"/>
      <c r="EG561" s="53"/>
      <c r="EH561" s="53"/>
      <c r="EI561" s="53"/>
      <c r="EJ561" s="53"/>
      <c r="EK561" s="53"/>
      <c r="EL561" s="53"/>
      <c r="EM561" s="53"/>
      <c r="EN561" s="53"/>
      <c r="EO561" s="64"/>
      <c r="EP561" s="53"/>
      <c r="EQ561" s="50"/>
    </row>
    <row r="562" spans="3:147" s="49" customFormat="1" ht="1.5" customHeight="1">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53"/>
      <c r="BB562" s="53"/>
      <c r="BC562" s="53"/>
      <c r="BD562" s="53"/>
      <c r="BE562" s="53"/>
      <c r="BF562" s="178"/>
      <c r="BG562" s="178"/>
      <c r="BH562" s="178"/>
      <c r="BI562" s="178"/>
      <c r="BJ562" s="178"/>
      <c r="BK562" s="178"/>
      <c r="BL562" s="53"/>
      <c r="BM562" s="53"/>
      <c r="BN562" s="53"/>
      <c r="BO562" s="64"/>
      <c r="BP562" s="64"/>
      <c r="BQ562" s="64"/>
      <c r="BR562" s="64"/>
      <c r="BS562" s="64"/>
      <c r="BT562" s="64"/>
      <c r="BU562" s="64"/>
      <c r="BV562" s="64"/>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53"/>
      <c r="DV562" s="53"/>
      <c r="DW562" s="53"/>
      <c r="DX562" s="53"/>
      <c r="DY562" s="53"/>
      <c r="DZ562" s="178"/>
      <c r="EA562" s="178"/>
      <c r="EB562" s="178"/>
      <c r="EC562" s="178"/>
      <c r="ED562" s="178"/>
      <c r="EE562" s="178"/>
      <c r="EF562" s="53"/>
      <c r="EG562" s="53"/>
      <c r="EH562" s="53"/>
      <c r="EI562" s="64"/>
      <c r="EJ562" s="64"/>
      <c r="EK562" s="64"/>
      <c r="EL562" s="64"/>
      <c r="EM562" s="64"/>
      <c r="EN562" s="64"/>
      <c r="EO562" s="64"/>
      <c r="EP562" s="53"/>
      <c r="EQ562" s="50"/>
    </row>
    <row r="563" spans="3:147" s="49" customFormat="1" ht="1.5" customHeight="1">
      <c r="C563" s="53"/>
      <c r="D563" s="53"/>
      <c r="E563" s="53"/>
      <c r="F563" s="53"/>
      <c r="G563" s="178" t="s">
        <v>53</v>
      </c>
      <c r="H563" s="178"/>
      <c r="I563" s="178"/>
      <c r="J563" s="178"/>
      <c r="K563" s="179" t="s">
        <v>142</v>
      </c>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66"/>
      <c r="BW563" s="53"/>
      <c r="BX563" s="53"/>
      <c r="BY563" s="53"/>
      <c r="BZ563" s="53"/>
      <c r="CA563" s="178"/>
      <c r="CB563" s="178"/>
      <c r="CC563" s="178"/>
      <c r="CD563" s="178"/>
      <c r="CE563" s="176"/>
      <c r="CF563" s="176"/>
      <c r="CG563" s="176"/>
      <c r="CH563" s="176"/>
      <c r="CI563" s="176"/>
      <c r="CJ563" s="176"/>
      <c r="CK563" s="176"/>
      <c r="CL563" s="176"/>
      <c r="CM563" s="176"/>
      <c r="CN563" s="176"/>
      <c r="CO563" s="176"/>
      <c r="CP563" s="176"/>
      <c r="CQ563" s="176"/>
      <c r="CR563" s="176"/>
      <c r="CS563" s="176"/>
      <c r="CT563" s="176"/>
      <c r="CU563" s="176"/>
      <c r="CV563" s="176"/>
      <c r="CW563" s="176"/>
      <c r="CX563" s="176"/>
      <c r="CY563" s="176"/>
      <c r="CZ563" s="176"/>
      <c r="DA563" s="176"/>
      <c r="DB563" s="176"/>
      <c r="DC563" s="176"/>
      <c r="DD563" s="176"/>
      <c r="DE563" s="176"/>
      <c r="DF563" s="176"/>
      <c r="DG563" s="176"/>
      <c r="DH563" s="176"/>
      <c r="DI563" s="176"/>
      <c r="DJ563" s="176"/>
      <c r="DK563" s="176"/>
      <c r="DL563" s="176"/>
      <c r="DM563" s="176"/>
      <c r="DN563" s="176"/>
      <c r="DO563" s="176"/>
      <c r="DP563" s="176"/>
      <c r="DQ563" s="176"/>
      <c r="DR563" s="176"/>
      <c r="DS563" s="176"/>
      <c r="DT563" s="176"/>
      <c r="DU563" s="176"/>
      <c r="DV563" s="176"/>
      <c r="DW563" s="176"/>
      <c r="DX563" s="176"/>
      <c r="DY563" s="176"/>
      <c r="DZ563" s="176"/>
      <c r="EA563" s="176"/>
      <c r="EB563" s="176"/>
      <c r="EC563" s="176"/>
      <c r="ED563" s="176"/>
      <c r="EE563" s="176"/>
      <c r="EF563" s="176"/>
      <c r="EG563" s="176"/>
      <c r="EH563" s="176"/>
      <c r="EI563" s="176"/>
      <c r="EJ563" s="176"/>
      <c r="EK563" s="176"/>
      <c r="EL563" s="176"/>
      <c r="EM563" s="176"/>
      <c r="EN563" s="176"/>
      <c r="EO563" s="176"/>
      <c r="EP563" s="53"/>
      <c r="EQ563" s="50"/>
    </row>
    <row r="564" spans="3:147" s="49" customFormat="1" ht="1.5" customHeight="1">
      <c r="C564" s="53"/>
      <c r="D564" s="53"/>
      <c r="E564" s="171"/>
      <c r="F564" s="172"/>
      <c r="G564" s="178"/>
      <c r="H564" s="178"/>
      <c r="I564" s="178"/>
      <c r="J564" s="178"/>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66"/>
      <c r="BW564" s="53"/>
      <c r="BX564" s="53"/>
      <c r="BY564" s="53"/>
      <c r="BZ564" s="53"/>
      <c r="CA564" s="178"/>
      <c r="CB564" s="178"/>
      <c r="CC564" s="178"/>
      <c r="CD564" s="178"/>
      <c r="CE564" s="176"/>
      <c r="CF564" s="176"/>
      <c r="CG564" s="176"/>
      <c r="CH564" s="176"/>
      <c r="CI564" s="176"/>
      <c r="CJ564" s="176"/>
      <c r="CK564" s="176"/>
      <c r="CL564" s="176"/>
      <c r="CM564" s="176"/>
      <c r="CN564" s="176"/>
      <c r="CO564" s="176"/>
      <c r="CP564" s="176"/>
      <c r="CQ564" s="176"/>
      <c r="CR564" s="176"/>
      <c r="CS564" s="176"/>
      <c r="CT564" s="176"/>
      <c r="CU564" s="176"/>
      <c r="CV564" s="176"/>
      <c r="CW564" s="176"/>
      <c r="CX564" s="176"/>
      <c r="CY564" s="176"/>
      <c r="CZ564" s="176"/>
      <c r="DA564" s="176"/>
      <c r="DB564" s="176"/>
      <c r="DC564" s="176"/>
      <c r="DD564" s="176"/>
      <c r="DE564" s="176"/>
      <c r="DF564" s="176"/>
      <c r="DG564" s="176"/>
      <c r="DH564" s="176"/>
      <c r="DI564" s="176"/>
      <c r="DJ564" s="176"/>
      <c r="DK564" s="176"/>
      <c r="DL564" s="176"/>
      <c r="DM564" s="176"/>
      <c r="DN564" s="176"/>
      <c r="DO564" s="176"/>
      <c r="DP564" s="176"/>
      <c r="DQ564" s="176"/>
      <c r="DR564" s="176"/>
      <c r="DS564" s="176"/>
      <c r="DT564" s="176"/>
      <c r="DU564" s="176"/>
      <c r="DV564" s="176"/>
      <c r="DW564" s="176"/>
      <c r="DX564" s="176"/>
      <c r="DY564" s="176"/>
      <c r="DZ564" s="176"/>
      <c r="EA564" s="176"/>
      <c r="EB564" s="176"/>
      <c r="EC564" s="176"/>
      <c r="ED564" s="176"/>
      <c r="EE564" s="176"/>
      <c r="EF564" s="176"/>
      <c r="EG564" s="176"/>
      <c r="EH564" s="176"/>
      <c r="EI564" s="176"/>
      <c r="EJ564" s="176"/>
      <c r="EK564" s="176"/>
      <c r="EL564" s="176"/>
      <c r="EM564" s="176"/>
      <c r="EN564" s="176"/>
      <c r="EO564" s="176"/>
      <c r="EP564" s="53"/>
      <c r="EQ564" s="50"/>
    </row>
    <row r="565" spans="3:147" s="49" customFormat="1" ht="1.5" customHeight="1">
      <c r="C565" s="53"/>
      <c r="D565" s="53"/>
      <c r="E565" s="173"/>
      <c r="F565" s="174"/>
      <c r="G565" s="178"/>
      <c r="H565" s="178"/>
      <c r="I565" s="178"/>
      <c r="J565" s="178"/>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66"/>
      <c r="BW565" s="53"/>
      <c r="BX565" s="53"/>
      <c r="BY565" s="53"/>
      <c r="BZ565" s="53"/>
      <c r="CA565" s="178"/>
      <c r="CB565" s="178"/>
      <c r="CC565" s="178"/>
      <c r="CD565" s="178"/>
      <c r="CE565" s="176"/>
      <c r="CF565" s="176"/>
      <c r="CG565" s="176"/>
      <c r="CH565" s="176"/>
      <c r="CI565" s="176"/>
      <c r="CJ565" s="176"/>
      <c r="CK565" s="176"/>
      <c r="CL565" s="176"/>
      <c r="CM565" s="176"/>
      <c r="CN565" s="176"/>
      <c r="CO565" s="176"/>
      <c r="CP565" s="176"/>
      <c r="CQ565" s="176"/>
      <c r="CR565" s="176"/>
      <c r="CS565" s="176"/>
      <c r="CT565" s="176"/>
      <c r="CU565" s="176"/>
      <c r="CV565" s="176"/>
      <c r="CW565" s="176"/>
      <c r="CX565" s="176"/>
      <c r="CY565" s="176"/>
      <c r="CZ565" s="176"/>
      <c r="DA565" s="176"/>
      <c r="DB565" s="176"/>
      <c r="DC565" s="176"/>
      <c r="DD565" s="176"/>
      <c r="DE565" s="176"/>
      <c r="DF565" s="176"/>
      <c r="DG565" s="176"/>
      <c r="DH565" s="176"/>
      <c r="DI565" s="176"/>
      <c r="DJ565" s="176"/>
      <c r="DK565" s="176"/>
      <c r="DL565" s="176"/>
      <c r="DM565" s="176"/>
      <c r="DN565" s="176"/>
      <c r="DO565" s="176"/>
      <c r="DP565" s="176"/>
      <c r="DQ565" s="176"/>
      <c r="DR565" s="176"/>
      <c r="DS565" s="176"/>
      <c r="DT565" s="176"/>
      <c r="DU565" s="176"/>
      <c r="DV565" s="176"/>
      <c r="DW565" s="176"/>
      <c r="DX565" s="176"/>
      <c r="DY565" s="176"/>
      <c r="DZ565" s="176"/>
      <c r="EA565" s="176"/>
      <c r="EB565" s="176"/>
      <c r="EC565" s="176"/>
      <c r="ED565" s="176"/>
      <c r="EE565" s="176"/>
      <c r="EF565" s="176"/>
      <c r="EG565" s="176"/>
      <c r="EH565" s="176"/>
      <c r="EI565" s="176"/>
      <c r="EJ565" s="176"/>
      <c r="EK565" s="176"/>
      <c r="EL565" s="176"/>
      <c r="EM565" s="176"/>
      <c r="EN565" s="176"/>
      <c r="EO565" s="176"/>
      <c r="EP565" s="53"/>
      <c r="EQ565" s="50"/>
    </row>
    <row r="566" spans="3:147" s="49" customFormat="1" ht="1.5" customHeight="1">
      <c r="C566" s="53"/>
      <c r="D566" s="53"/>
      <c r="E566" s="53"/>
      <c r="F566" s="53"/>
      <c r="G566" s="178"/>
      <c r="H566" s="178"/>
      <c r="I566" s="178"/>
      <c r="J566" s="178"/>
      <c r="K566" s="180"/>
      <c r="L566" s="180"/>
      <c r="M566" s="180"/>
      <c r="N566" s="180"/>
      <c r="O566" s="180"/>
      <c r="P566" s="180"/>
      <c r="Q566" s="180"/>
      <c r="R566" s="180"/>
      <c r="S566" s="180"/>
      <c r="T566" s="180"/>
      <c r="U566" s="180"/>
      <c r="V566" s="180"/>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80"/>
      <c r="AR566" s="180"/>
      <c r="AS566" s="180"/>
      <c r="AT566" s="180"/>
      <c r="AU566" s="180"/>
      <c r="AV566" s="180"/>
      <c r="AW566" s="180"/>
      <c r="AX566" s="180"/>
      <c r="AY566" s="180"/>
      <c r="AZ566" s="180"/>
      <c r="BA566" s="180"/>
      <c r="BB566" s="180"/>
      <c r="BC566" s="180"/>
      <c r="BD566" s="180"/>
      <c r="BE566" s="180"/>
      <c r="BF566" s="180"/>
      <c r="BG566" s="180"/>
      <c r="BH566" s="180"/>
      <c r="BI566" s="180"/>
      <c r="BJ566" s="180"/>
      <c r="BK566" s="180"/>
      <c r="BL566" s="180"/>
      <c r="BM566" s="180"/>
      <c r="BN566" s="180"/>
      <c r="BO566" s="180"/>
      <c r="BP566" s="180"/>
      <c r="BQ566" s="180"/>
      <c r="BR566" s="180"/>
      <c r="BS566" s="180"/>
      <c r="BT566" s="180"/>
      <c r="BU566" s="180"/>
      <c r="BV566" s="64"/>
      <c r="BW566" s="53"/>
      <c r="BX566" s="53"/>
      <c r="BY566" s="53"/>
      <c r="BZ566" s="53"/>
      <c r="CA566" s="178"/>
      <c r="CB566" s="178"/>
      <c r="CC566" s="178"/>
      <c r="CD566" s="178"/>
      <c r="CE566" s="176"/>
      <c r="CF566" s="176"/>
      <c r="CG566" s="176"/>
      <c r="CH566" s="176"/>
      <c r="CI566" s="176"/>
      <c r="CJ566" s="176"/>
      <c r="CK566" s="176"/>
      <c r="CL566" s="176"/>
      <c r="CM566" s="176"/>
      <c r="CN566" s="176"/>
      <c r="CO566" s="176"/>
      <c r="CP566" s="176"/>
      <c r="CQ566" s="176"/>
      <c r="CR566" s="176"/>
      <c r="CS566" s="176"/>
      <c r="CT566" s="176"/>
      <c r="CU566" s="176"/>
      <c r="CV566" s="176"/>
      <c r="CW566" s="176"/>
      <c r="CX566" s="176"/>
      <c r="CY566" s="176"/>
      <c r="CZ566" s="176"/>
      <c r="DA566" s="176"/>
      <c r="DB566" s="176"/>
      <c r="DC566" s="176"/>
      <c r="DD566" s="176"/>
      <c r="DE566" s="176"/>
      <c r="DF566" s="176"/>
      <c r="DG566" s="176"/>
      <c r="DH566" s="176"/>
      <c r="DI566" s="176"/>
      <c r="DJ566" s="176"/>
      <c r="DK566" s="176"/>
      <c r="DL566" s="176"/>
      <c r="DM566" s="176"/>
      <c r="DN566" s="176"/>
      <c r="DO566" s="176"/>
      <c r="DP566" s="176"/>
      <c r="DQ566" s="176"/>
      <c r="DR566" s="176"/>
      <c r="DS566" s="176"/>
      <c r="DT566" s="176"/>
      <c r="DU566" s="176"/>
      <c r="DV566" s="176"/>
      <c r="DW566" s="176"/>
      <c r="DX566" s="176"/>
      <c r="DY566" s="176"/>
      <c r="DZ566" s="176"/>
      <c r="EA566" s="176"/>
      <c r="EB566" s="176"/>
      <c r="EC566" s="176"/>
      <c r="ED566" s="176"/>
      <c r="EE566" s="176"/>
      <c r="EF566" s="176"/>
      <c r="EG566" s="176"/>
      <c r="EH566" s="176"/>
      <c r="EI566" s="176"/>
      <c r="EJ566" s="176"/>
      <c r="EK566" s="176"/>
      <c r="EL566" s="176"/>
      <c r="EM566" s="176"/>
      <c r="EN566" s="176"/>
      <c r="EO566" s="176"/>
      <c r="EP566" s="53"/>
      <c r="EQ566" s="50"/>
    </row>
    <row r="567" spans="3:147" s="49" customFormat="1" ht="1.5" customHeight="1">
      <c r="C567" s="64"/>
      <c r="D567" s="64"/>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c r="AA567" s="176"/>
      <c r="AB567" s="176"/>
      <c r="AC567" s="176"/>
      <c r="AD567" s="176"/>
      <c r="AE567" s="176"/>
      <c r="AF567" s="176"/>
      <c r="AG567" s="176"/>
      <c r="AH567" s="176"/>
      <c r="AI567" s="176"/>
      <c r="AJ567" s="176"/>
      <c r="AK567" s="176"/>
      <c r="AL567" s="176"/>
      <c r="AM567" s="176"/>
      <c r="AN567" s="176"/>
      <c r="AO567" s="176"/>
      <c r="AP567" s="176"/>
      <c r="AQ567" s="176"/>
      <c r="AR567" s="176"/>
      <c r="AS567" s="176"/>
      <c r="AT567" s="176"/>
      <c r="AU567" s="176"/>
      <c r="AV567" s="176"/>
      <c r="AW567" s="176"/>
      <c r="AX567" s="176"/>
      <c r="AY567" s="176"/>
      <c r="AZ567" s="176"/>
      <c r="BA567" s="176"/>
      <c r="BB567" s="176"/>
      <c r="BC567" s="176"/>
      <c r="BD567" s="176"/>
      <c r="BE567" s="176"/>
      <c r="BF567" s="176"/>
      <c r="BG567" s="176"/>
      <c r="BH567" s="176"/>
      <c r="BI567" s="176"/>
      <c r="BJ567" s="176"/>
      <c r="BK567" s="176"/>
      <c r="BL567" s="176"/>
      <c r="BM567" s="176"/>
      <c r="BN567" s="176"/>
      <c r="BO567" s="176"/>
      <c r="BP567" s="176"/>
      <c r="BQ567" s="176"/>
      <c r="BR567" s="176"/>
      <c r="BS567" s="176"/>
      <c r="BT567" s="176"/>
      <c r="BU567" s="176"/>
      <c r="BV567" s="68"/>
      <c r="BW567" s="64"/>
      <c r="BX567" s="64"/>
      <c r="BY567" s="176"/>
      <c r="BZ567" s="176"/>
      <c r="CA567" s="176"/>
      <c r="CB567" s="176"/>
      <c r="CC567" s="176"/>
      <c r="CD567" s="176"/>
      <c r="CE567" s="176"/>
      <c r="CF567" s="176"/>
      <c r="CG567" s="176"/>
      <c r="CH567" s="176"/>
      <c r="CI567" s="176"/>
      <c r="CJ567" s="176"/>
      <c r="CK567" s="176"/>
      <c r="CL567" s="176"/>
      <c r="CM567" s="176"/>
      <c r="CN567" s="176"/>
      <c r="CO567" s="176"/>
      <c r="CP567" s="176"/>
      <c r="CQ567" s="176"/>
      <c r="CR567" s="176"/>
      <c r="CS567" s="176"/>
      <c r="CT567" s="176"/>
      <c r="CU567" s="176"/>
      <c r="CV567" s="176"/>
      <c r="CW567" s="176"/>
      <c r="CX567" s="176"/>
      <c r="CY567" s="176"/>
      <c r="CZ567" s="176"/>
      <c r="DA567" s="176"/>
      <c r="DB567" s="176"/>
      <c r="DC567" s="176"/>
      <c r="DD567" s="176"/>
      <c r="DE567" s="176"/>
      <c r="DF567" s="176"/>
      <c r="DG567" s="176"/>
      <c r="DH567" s="176"/>
      <c r="DI567" s="176"/>
      <c r="DJ567" s="176"/>
      <c r="DK567" s="176"/>
      <c r="DL567" s="176"/>
      <c r="DM567" s="176"/>
      <c r="DN567" s="176"/>
      <c r="DO567" s="176"/>
      <c r="DP567" s="176"/>
      <c r="DQ567" s="176"/>
      <c r="DR567" s="176"/>
      <c r="DS567" s="176"/>
      <c r="DT567" s="176"/>
      <c r="DU567" s="176"/>
      <c r="DV567" s="176"/>
      <c r="DW567" s="176"/>
      <c r="DX567" s="176"/>
      <c r="DY567" s="176"/>
      <c r="DZ567" s="176"/>
      <c r="EA567" s="176"/>
      <c r="EB567" s="176"/>
      <c r="EC567" s="176"/>
      <c r="ED567" s="176"/>
      <c r="EE567" s="176"/>
      <c r="EF567" s="176"/>
      <c r="EG567" s="176"/>
      <c r="EH567" s="176"/>
      <c r="EI567" s="176"/>
      <c r="EJ567" s="176"/>
      <c r="EK567" s="176"/>
      <c r="EL567" s="176"/>
      <c r="EM567" s="176"/>
      <c r="EN567" s="176"/>
      <c r="EO567" s="176"/>
      <c r="EP567" s="53"/>
      <c r="EQ567" s="50"/>
    </row>
    <row r="568" spans="3:147" s="49" customFormat="1" ht="1.5" customHeight="1">
      <c r="C568" s="53"/>
      <c r="D568" s="53"/>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c r="AA568" s="176"/>
      <c r="AB568" s="176"/>
      <c r="AC568" s="176"/>
      <c r="AD568" s="176"/>
      <c r="AE568" s="176"/>
      <c r="AF568" s="176"/>
      <c r="AG568" s="176"/>
      <c r="AH568" s="176"/>
      <c r="AI568" s="176"/>
      <c r="AJ568" s="176"/>
      <c r="AK568" s="176"/>
      <c r="AL568" s="176"/>
      <c r="AM568" s="176"/>
      <c r="AN568" s="176"/>
      <c r="AO568" s="176"/>
      <c r="AP568" s="176"/>
      <c r="AQ568" s="176"/>
      <c r="AR568" s="176"/>
      <c r="AS568" s="176"/>
      <c r="AT568" s="176"/>
      <c r="AU568" s="176"/>
      <c r="AV568" s="176"/>
      <c r="AW568" s="176"/>
      <c r="AX568" s="176"/>
      <c r="AY568" s="176"/>
      <c r="AZ568" s="176"/>
      <c r="BA568" s="176"/>
      <c r="BB568" s="176"/>
      <c r="BC568" s="176"/>
      <c r="BD568" s="176"/>
      <c r="BE568" s="176"/>
      <c r="BF568" s="176"/>
      <c r="BG568" s="176"/>
      <c r="BH568" s="176"/>
      <c r="BI568" s="176"/>
      <c r="BJ568" s="176"/>
      <c r="BK568" s="176"/>
      <c r="BL568" s="176"/>
      <c r="BM568" s="176"/>
      <c r="BN568" s="176"/>
      <c r="BO568" s="176"/>
      <c r="BP568" s="176"/>
      <c r="BQ568" s="176"/>
      <c r="BR568" s="176"/>
      <c r="BS568" s="176"/>
      <c r="BT568" s="176"/>
      <c r="BU568" s="176"/>
      <c r="BV568" s="53"/>
      <c r="BW568" s="53"/>
      <c r="BX568" s="53"/>
      <c r="BY568" s="176"/>
      <c r="BZ568" s="176"/>
      <c r="CA568" s="176"/>
      <c r="CB568" s="176"/>
      <c r="CC568" s="176"/>
      <c r="CD568" s="176"/>
      <c r="CE568" s="176"/>
      <c r="CF568" s="176"/>
      <c r="CG568" s="176"/>
      <c r="CH568" s="176"/>
      <c r="CI568" s="176"/>
      <c r="CJ568" s="176"/>
      <c r="CK568" s="176"/>
      <c r="CL568" s="176"/>
      <c r="CM568" s="176"/>
      <c r="CN568" s="176"/>
      <c r="CO568" s="176"/>
      <c r="CP568" s="176"/>
      <c r="CQ568" s="176"/>
      <c r="CR568" s="176"/>
      <c r="CS568" s="176"/>
      <c r="CT568" s="176"/>
      <c r="CU568" s="176"/>
      <c r="CV568" s="176"/>
      <c r="CW568" s="176"/>
      <c r="CX568" s="176"/>
      <c r="CY568" s="176"/>
      <c r="CZ568" s="176"/>
      <c r="DA568" s="176"/>
      <c r="DB568" s="176"/>
      <c r="DC568" s="176"/>
      <c r="DD568" s="176"/>
      <c r="DE568" s="176"/>
      <c r="DF568" s="176"/>
      <c r="DG568" s="176"/>
      <c r="DH568" s="176"/>
      <c r="DI568" s="176"/>
      <c r="DJ568" s="176"/>
      <c r="DK568" s="176"/>
      <c r="DL568" s="176"/>
      <c r="DM568" s="176"/>
      <c r="DN568" s="176"/>
      <c r="DO568" s="176"/>
      <c r="DP568" s="176"/>
      <c r="DQ568" s="176"/>
      <c r="DR568" s="176"/>
      <c r="DS568" s="176"/>
      <c r="DT568" s="176"/>
      <c r="DU568" s="176"/>
      <c r="DV568" s="176"/>
      <c r="DW568" s="176"/>
      <c r="DX568" s="176"/>
      <c r="DY568" s="176"/>
      <c r="DZ568" s="176"/>
      <c r="EA568" s="176"/>
      <c r="EB568" s="176"/>
      <c r="EC568" s="176"/>
      <c r="ED568" s="176"/>
      <c r="EE568" s="176"/>
      <c r="EF568" s="176"/>
      <c r="EG568" s="176"/>
      <c r="EH568" s="176"/>
      <c r="EI568" s="176"/>
      <c r="EJ568" s="176"/>
      <c r="EK568" s="176"/>
      <c r="EL568" s="176"/>
      <c r="EM568" s="176"/>
      <c r="EN568" s="176"/>
      <c r="EO568" s="176"/>
      <c r="EP568" s="53"/>
      <c r="EQ568" s="50"/>
    </row>
    <row r="569" spans="3:147" s="49" customFormat="1" ht="1.5" customHeight="1">
      <c r="C569" s="53"/>
      <c r="D569" s="53"/>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C569" s="176"/>
      <c r="AD569" s="176"/>
      <c r="AE569" s="176"/>
      <c r="AF569" s="176"/>
      <c r="AG569" s="176"/>
      <c r="AH569" s="176"/>
      <c r="AI569" s="176"/>
      <c r="AJ569" s="176"/>
      <c r="AK569" s="176"/>
      <c r="AL569" s="176"/>
      <c r="AM569" s="176"/>
      <c r="AN569" s="176"/>
      <c r="AO569" s="176"/>
      <c r="AP569" s="176"/>
      <c r="AQ569" s="176"/>
      <c r="AR569" s="176"/>
      <c r="AS569" s="176"/>
      <c r="AT569" s="176"/>
      <c r="AU569" s="176"/>
      <c r="AV569" s="176"/>
      <c r="AW569" s="176"/>
      <c r="AX569" s="176"/>
      <c r="AY569" s="176"/>
      <c r="AZ569" s="176"/>
      <c r="BA569" s="176"/>
      <c r="BB569" s="176"/>
      <c r="BC569" s="176"/>
      <c r="BD569" s="176"/>
      <c r="BE569" s="176"/>
      <c r="BF569" s="176"/>
      <c r="BG569" s="176"/>
      <c r="BH569" s="176"/>
      <c r="BI569" s="176"/>
      <c r="BJ569" s="176"/>
      <c r="BK569" s="176"/>
      <c r="BL569" s="176"/>
      <c r="BM569" s="176"/>
      <c r="BN569" s="176"/>
      <c r="BO569" s="176"/>
      <c r="BP569" s="176"/>
      <c r="BQ569" s="176"/>
      <c r="BR569" s="176"/>
      <c r="BS569" s="176"/>
      <c r="BT569" s="176"/>
      <c r="BU569" s="176"/>
      <c r="BV569" s="53"/>
      <c r="BW569" s="53"/>
      <c r="BX569" s="53"/>
      <c r="BY569" s="176"/>
      <c r="BZ569" s="176"/>
      <c r="CA569" s="176"/>
      <c r="CB569" s="176"/>
      <c r="CC569" s="176"/>
      <c r="CD569" s="176"/>
      <c r="CE569" s="176"/>
      <c r="CF569" s="176"/>
      <c r="CG569" s="176"/>
      <c r="CH569" s="176"/>
      <c r="CI569" s="176"/>
      <c r="CJ569" s="176"/>
      <c r="CK569" s="176"/>
      <c r="CL569" s="176"/>
      <c r="CM569" s="176"/>
      <c r="CN569" s="176"/>
      <c r="CO569" s="176"/>
      <c r="CP569" s="176"/>
      <c r="CQ569" s="176"/>
      <c r="CR569" s="176"/>
      <c r="CS569" s="176"/>
      <c r="CT569" s="176"/>
      <c r="CU569" s="176"/>
      <c r="CV569" s="176"/>
      <c r="CW569" s="176"/>
      <c r="CX569" s="176"/>
      <c r="CY569" s="176"/>
      <c r="CZ569" s="176"/>
      <c r="DA569" s="176"/>
      <c r="DB569" s="176"/>
      <c r="DC569" s="176"/>
      <c r="DD569" s="176"/>
      <c r="DE569" s="176"/>
      <c r="DF569" s="176"/>
      <c r="DG569" s="176"/>
      <c r="DH569" s="176"/>
      <c r="DI569" s="176"/>
      <c r="DJ569" s="176"/>
      <c r="DK569" s="176"/>
      <c r="DL569" s="176"/>
      <c r="DM569" s="176"/>
      <c r="DN569" s="176"/>
      <c r="DO569" s="176"/>
      <c r="DP569" s="176"/>
      <c r="DQ569" s="176"/>
      <c r="DR569" s="176"/>
      <c r="DS569" s="176"/>
      <c r="DT569" s="176"/>
      <c r="DU569" s="176"/>
      <c r="DV569" s="176"/>
      <c r="DW569" s="176"/>
      <c r="DX569" s="176"/>
      <c r="DY569" s="176"/>
      <c r="DZ569" s="176"/>
      <c r="EA569" s="176"/>
      <c r="EB569" s="176"/>
      <c r="EC569" s="176"/>
      <c r="ED569" s="176"/>
      <c r="EE569" s="176"/>
      <c r="EF569" s="176"/>
      <c r="EG569" s="176"/>
      <c r="EH569" s="176"/>
      <c r="EI569" s="176"/>
      <c r="EJ569" s="176"/>
      <c r="EK569" s="176"/>
      <c r="EL569" s="176"/>
      <c r="EM569" s="176"/>
      <c r="EN569" s="176"/>
      <c r="EO569" s="176"/>
      <c r="EP569" s="53"/>
      <c r="EQ569" s="50"/>
    </row>
    <row r="570" spans="3:147" s="49" customFormat="1" ht="1.5" customHeight="1">
      <c r="C570" s="53"/>
      <c r="D570" s="53"/>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7"/>
      <c r="AK570" s="177"/>
      <c r="AL570" s="177"/>
      <c r="AM570" s="177"/>
      <c r="AN570" s="177"/>
      <c r="AO570" s="177"/>
      <c r="AP570" s="177"/>
      <c r="AQ570" s="177"/>
      <c r="AR570" s="177"/>
      <c r="AS570" s="177"/>
      <c r="AT570" s="177"/>
      <c r="AU570" s="177"/>
      <c r="AV570" s="177"/>
      <c r="AW570" s="177"/>
      <c r="AX570" s="177"/>
      <c r="AY570" s="177"/>
      <c r="AZ570" s="177"/>
      <c r="BA570" s="177"/>
      <c r="BB570" s="177"/>
      <c r="BC570" s="177"/>
      <c r="BD570" s="177"/>
      <c r="BE570" s="177"/>
      <c r="BF570" s="177"/>
      <c r="BG570" s="177"/>
      <c r="BH570" s="177"/>
      <c r="BI570" s="177"/>
      <c r="BJ570" s="177"/>
      <c r="BK570" s="177"/>
      <c r="BL570" s="177"/>
      <c r="BM570" s="177"/>
      <c r="BN570" s="177"/>
      <c r="BO570" s="177"/>
      <c r="BP570" s="177"/>
      <c r="BQ570" s="177"/>
      <c r="BR570" s="177"/>
      <c r="BS570" s="177"/>
      <c r="BT570" s="177"/>
      <c r="BU570" s="177"/>
      <c r="BV570" s="53"/>
      <c r="BW570" s="53"/>
      <c r="BX570" s="53"/>
      <c r="BY570" s="176"/>
      <c r="BZ570" s="176"/>
      <c r="CA570" s="176"/>
      <c r="CB570" s="176"/>
      <c r="CC570" s="176"/>
      <c r="CD570" s="176"/>
      <c r="CE570" s="176"/>
      <c r="CF570" s="176"/>
      <c r="CG570" s="176"/>
      <c r="CH570" s="176"/>
      <c r="CI570" s="176"/>
      <c r="CJ570" s="176"/>
      <c r="CK570" s="176"/>
      <c r="CL570" s="176"/>
      <c r="CM570" s="176"/>
      <c r="CN570" s="176"/>
      <c r="CO570" s="176"/>
      <c r="CP570" s="176"/>
      <c r="CQ570" s="176"/>
      <c r="CR570" s="176"/>
      <c r="CS570" s="176"/>
      <c r="CT570" s="176"/>
      <c r="CU570" s="176"/>
      <c r="CV570" s="176"/>
      <c r="CW570" s="176"/>
      <c r="CX570" s="176"/>
      <c r="CY570" s="176"/>
      <c r="CZ570" s="176"/>
      <c r="DA570" s="176"/>
      <c r="DB570" s="176"/>
      <c r="DC570" s="176"/>
      <c r="DD570" s="176"/>
      <c r="DE570" s="176"/>
      <c r="DF570" s="176"/>
      <c r="DG570" s="176"/>
      <c r="DH570" s="176"/>
      <c r="DI570" s="176"/>
      <c r="DJ570" s="176"/>
      <c r="DK570" s="176"/>
      <c r="DL570" s="176"/>
      <c r="DM570" s="176"/>
      <c r="DN570" s="176"/>
      <c r="DO570" s="176"/>
      <c r="DP570" s="176"/>
      <c r="DQ570" s="176"/>
      <c r="DR570" s="176"/>
      <c r="DS570" s="176"/>
      <c r="DT570" s="176"/>
      <c r="DU570" s="176"/>
      <c r="DV570" s="176"/>
      <c r="DW570" s="176"/>
      <c r="DX570" s="176"/>
      <c r="DY570" s="176"/>
      <c r="DZ570" s="176"/>
      <c r="EA570" s="176"/>
      <c r="EB570" s="176"/>
      <c r="EC570" s="176"/>
      <c r="ED570" s="176"/>
      <c r="EE570" s="176"/>
      <c r="EF570" s="176"/>
      <c r="EG570" s="176"/>
      <c r="EH570" s="176"/>
      <c r="EI570" s="176"/>
      <c r="EJ570" s="176"/>
      <c r="EK570" s="176"/>
      <c r="EL570" s="176"/>
      <c r="EM570" s="176"/>
      <c r="EN570" s="176"/>
      <c r="EO570" s="176"/>
      <c r="EP570" s="53"/>
      <c r="EQ570" s="50"/>
    </row>
    <row r="571" spans="3:147" s="49" customFormat="1" ht="1.5" customHeight="1">
      <c r="C571" s="64"/>
      <c r="D571" s="53"/>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c r="AA571" s="176"/>
      <c r="AB571" s="176"/>
      <c r="AC571" s="176"/>
      <c r="AD571" s="176"/>
      <c r="AE571" s="176"/>
      <c r="AF571" s="176"/>
      <c r="AG571" s="176"/>
      <c r="AH571" s="176"/>
      <c r="AI571" s="176"/>
      <c r="AJ571" s="176"/>
      <c r="AK571" s="176"/>
      <c r="AL571" s="176"/>
      <c r="AM571" s="176"/>
      <c r="AN571" s="176"/>
      <c r="AO571" s="176"/>
      <c r="AP571" s="176"/>
      <c r="AQ571" s="176"/>
      <c r="AR571" s="176"/>
      <c r="AS571" s="176"/>
      <c r="AT571" s="176"/>
      <c r="AU571" s="176"/>
      <c r="AV571" s="176"/>
      <c r="AW571" s="176"/>
      <c r="AX571" s="176"/>
      <c r="AY571" s="176"/>
      <c r="AZ571" s="176"/>
      <c r="BA571" s="176"/>
      <c r="BB571" s="176"/>
      <c r="BC571" s="176"/>
      <c r="BD571" s="176"/>
      <c r="BE571" s="176"/>
      <c r="BF571" s="176"/>
      <c r="BG571" s="176"/>
      <c r="BH571" s="176"/>
      <c r="BI571" s="176"/>
      <c r="BJ571" s="176"/>
      <c r="BK571" s="176"/>
      <c r="BL571" s="176"/>
      <c r="BM571" s="176"/>
      <c r="BN571" s="176"/>
      <c r="BO571" s="176"/>
      <c r="BP571" s="176"/>
      <c r="BQ571" s="176"/>
      <c r="BR571" s="176"/>
      <c r="BS571" s="176"/>
      <c r="BT571" s="176"/>
      <c r="BU571" s="176"/>
      <c r="BV571" s="53"/>
      <c r="BW571" s="65"/>
      <c r="BX571" s="65"/>
      <c r="BY571" s="65"/>
      <c r="BZ571" s="176"/>
      <c r="CA571" s="176"/>
      <c r="CB571" s="176"/>
      <c r="CC571" s="176"/>
      <c r="CD571" s="176"/>
      <c r="CE571" s="176"/>
      <c r="CF571" s="176"/>
      <c r="CG571" s="176"/>
      <c r="CH571" s="176"/>
      <c r="CI571" s="176"/>
      <c r="CJ571" s="176"/>
      <c r="CK571" s="176"/>
      <c r="CL571" s="176"/>
      <c r="CM571" s="176"/>
      <c r="CN571" s="176"/>
      <c r="CO571" s="176"/>
      <c r="CP571" s="176"/>
      <c r="CQ571" s="176"/>
      <c r="CR571" s="176"/>
      <c r="CS571" s="176"/>
      <c r="CT571" s="176"/>
      <c r="CU571" s="176"/>
      <c r="CV571" s="176"/>
      <c r="CW571" s="176"/>
      <c r="CX571" s="176"/>
      <c r="CY571" s="176"/>
      <c r="CZ571" s="176"/>
      <c r="DA571" s="176"/>
      <c r="DB571" s="176"/>
      <c r="DC571" s="176"/>
      <c r="DD571" s="176"/>
      <c r="DE571" s="176"/>
      <c r="DF571" s="176"/>
      <c r="DG571" s="176"/>
      <c r="DH571" s="176"/>
      <c r="DI571" s="176"/>
      <c r="DJ571" s="176"/>
      <c r="DK571" s="176"/>
      <c r="DL571" s="176"/>
      <c r="DM571" s="176"/>
      <c r="DN571" s="176"/>
      <c r="DO571" s="176"/>
      <c r="DP571" s="176"/>
      <c r="DQ571" s="176"/>
      <c r="DR571" s="176"/>
      <c r="DS571" s="176"/>
      <c r="DT571" s="176"/>
      <c r="DU571" s="176"/>
      <c r="DV571" s="176"/>
      <c r="DW571" s="176"/>
      <c r="DX571" s="176"/>
      <c r="DY571" s="176"/>
      <c r="DZ571" s="176"/>
      <c r="EA571" s="176"/>
      <c r="EB571" s="176"/>
      <c r="EC571" s="176"/>
      <c r="ED571" s="176"/>
      <c r="EE571" s="176"/>
      <c r="EF571" s="176"/>
      <c r="EG571" s="176"/>
      <c r="EH571" s="176"/>
      <c r="EI571" s="176"/>
      <c r="EJ571" s="176"/>
      <c r="EK571" s="176"/>
      <c r="EL571" s="176"/>
      <c r="EM571" s="176"/>
      <c r="EN571" s="176"/>
      <c r="EO571" s="176"/>
      <c r="EP571" s="53"/>
      <c r="EQ571" s="50"/>
    </row>
    <row r="572" spans="3:147" s="49" customFormat="1" ht="1.5" customHeight="1">
      <c r="C572" s="64"/>
      <c r="D572" s="53"/>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c r="AA572" s="176"/>
      <c r="AB572" s="176"/>
      <c r="AC572" s="176"/>
      <c r="AD572" s="176"/>
      <c r="AE572" s="176"/>
      <c r="AF572" s="176"/>
      <c r="AG572" s="176"/>
      <c r="AH572" s="176"/>
      <c r="AI572" s="176"/>
      <c r="AJ572" s="176"/>
      <c r="AK572" s="176"/>
      <c r="AL572" s="176"/>
      <c r="AM572" s="176"/>
      <c r="AN572" s="176"/>
      <c r="AO572" s="176"/>
      <c r="AP572" s="176"/>
      <c r="AQ572" s="176"/>
      <c r="AR572" s="176"/>
      <c r="AS572" s="176"/>
      <c r="AT572" s="176"/>
      <c r="AU572" s="176"/>
      <c r="AV572" s="176"/>
      <c r="AW572" s="176"/>
      <c r="AX572" s="176"/>
      <c r="AY572" s="176"/>
      <c r="AZ572" s="176"/>
      <c r="BA572" s="176"/>
      <c r="BB572" s="176"/>
      <c r="BC572" s="176"/>
      <c r="BD572" s="176"/>
      <c r="BE572" s="176"/>
      <c r="BF572" s="176"/>
      <c r="BG572" s="176"/>
      <c r="BH572" s="176"/>
      <c r="BI572" s="176"/>
      <c r="BJ572" s="176"/>
      <c r="BK572" s="176"/>
      <c r="BL572" s="176"/>
      <c r="BM572" s="176"/>
      <c r="BN572" s="176"/>
      <c r="BO572" s="176"/>
      <c r="BP572" s="176"/>
      <c r="BQ572" s="176"/>
      <c r="BR572" s="176"/>
      <c r="BS572" s="176"/>
      <c r="BT572" s="176"/>
      <c r="BU572" s="176"/>
      <c r="BV572" s="53"/>
      <c r="BW572" s="53"/>
      <c r="BX572" s="53"/>
      <c r="BY572" s="53"/>
      <c r="BZ572" s="176"/>
      <c r="CA572" s="176"/>
      <c r="CB572" s="176"/>
      <c r="CC572" s="176"/>
      <c r="CD572" s="176"/>
      <c r="CE572" s="176"/>
      <c r="CF572" s="176"/>
      <c r="CG572" s="176"/>
      <c r="CH572" s="176"/>
      <c r="CI572" s="176"/>
      <c r="CJ572" s="176"/>
      <c r="CK572" s="176"/>
      <c r="CL572" s="176"/>
      <c r="CM572" s="176"/>
      <c r="CN572" s="176"/>
      <c r="CO572" s="176"/>
      <c r="CP572" s="176"/>
      <c r="CQ572" s="176"/>
      <c r="CR572" s="176"/>
      <c r="CS572" s="176"/>
      <c r="CT572" s="176"/>
      <c r="CU572" s="176"/>
      <c r="CV572" s="176"/>
      <c r="CW572" s="176"/>
      <c r="CX572" s="176"/>
      <c r="CY572" s="176"/>
      <c r="CZ572" s="176"/>
      <c r="DA572" s="176"/>
      <c r="DB572" s="176"/>
      <c r="DC572" s="176"/>
      <c r="DD572" s="176"/>
      <c r="DE572" s="176"/>
      <c r="DF572" s="176"/>
      <c r="DG572" s="176"/>
      <c r="DH572" s="176"/>
      <c r="DI572" s="176"/>
      <c r="DJ572" s="176"/>
      <c r="DK572" s="176"/>
      <c r="DL572" s="176"/>
      <c r="DM572" s="176"/>
      <c r="DN572" s="176"/>
      <c r="DO572" s="176"/>
      <c r="DP572" s="176"/>
      <c r="DQ572" s="176"/>
      <c r="DR572" s="176"/>
      <c r="DS572" s="176"/>
      <c r="DT572" s="176"/>
      <c r="DU572" s="176"/>
      <c r="DV572" s="176"/>
      <c r="DW572" s="176"/>
      <c r="DX572" s="176"/>
      <c r="DY572" s="176"/>
      <c r="DZ572" s="176"/>
      <c r="EA572" s="176"/>
      <c r="EB572" s="176"/>
      <c r="EC572" s="176"/>
      <c r="ED572" s="176"/>
      <c r="EE572" s="176"/>
      <c r="EF572" s="176"/>
      <c r="EG572" s="176"/>
      <c r="EH572" s="176"/>
      <c r="EI572" s="176"/>
      <c r="EJ572" s="176"/>
      <c r="EK572" s="176"/>
      <c r="EL572" s="176"/>
      <c r="EM572" s="176"/>
      <c r="EN572" s="176"/>
      <c r="EO572" s="176"/>
      <c r="EP572" s="53"/>
      <c r="EQ572" s="50"/>
    </row>
    <row r="573" spans="3:147" s="49" customFormat="1" ht="1.5" customHeight="1">
      <c r="C573" s="64"/>
      <c r="D573" s="53"/>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E573" s="176"/>
      <c r="AF573" s="176"/>
      <c r="AG573" s="176"/>
      <c r="AH573" s="176"/>
      <c r="AI573" s="176"/>
      <c r="AJ573" s="176"/>
      <c r="AK573" s="176"/>
      <c r="AL573" s="176"/>
      <c r="AM573" s="176"/>
      <c r="AN573" s="176"/>
      <c r="AO573" s="176"/>
      <c r="AP573" s="176"/>
      <c r="AQ573" s="176"/>
      <c r="AR573" s="176"/>
      <c r="AS573" s="176"/>
      <c r="AT573" s="176"/>
      <c r="AU573" s="176"/>
      <c r="AV573" s="176"/>
      <c r="AW573" s="176"/>
      <c r="AX573" s="176"/>
      <c r="AY573" s="176"/>
      <c r="AZ573" s="176"/>
      <c r="BA573" s="176"/>
      <c r="BB573" s="176"/>
      <c r="BC573" s="176"/>
      <c r="BD573" s="176"/>
      <c r="BE573" s="176"/>
      <c r="BF573" s="176"/>
      <c r="BG573" s="176"/>
      <c r="BH573" s="176"/>
      <c r="BI573" s="176"/>
      <c r="BJ573" s="176"/>
      <c r="BK573" s="176"/>
      <c r="BL573" s="176"/>
      <c r="BM573" s="176"/>
      <c r="BN573" s="176"/>
      <c r="BO573" s="176"/>
      <c r="BP573" s="176"/>
      <c r="BQ573" s="176"/>
      <c r="BR573" s="176"/>
      <c r="BS573" s="176"/>
      <c r="BT573" s="176"/>
      <c r="BU573" s="176"/>
      <c r="BV573" s="53"/>
      <c r="BW573" s="53"/>
      <c r="BX573" s="53"/>
      <c r="BY573" s="53"/>
      <c r="BZ573" s="176"/>
      <c r="CA573" s="176"/>
      <c r="CB573" s="176"/>
      <c r="CC573" s="176"/>
      <c r="CD573" s="176"/>
      <c r="CE573" s="176"/>
      <c r="CF573" s="176"/>
      <c r="CG573" s="176"/>
      <c r="CH573" s="176"/>
      <c r="CI573" s="176"/>
      <c r="CJ573" s="176"/>
      <c r="CK573" s="176"/>
      <c r="CL573" s="176"/>
      <c r="CM573" s="176"/>
      <c r="CN573" s="176"/>
      <c r="CO573" s="176"/>
      <c r="CP573" s="176"/>
      <c r="CQ573" s="176"/>
      <c r="CR573" s="176"/>
      <c r="CS573" s="176"/>
      <c r="CT573" s="176"/>
      <c r="CU573" s="176"/>
      <c r="CV573" s="176"/>
      <c r="CW573" s="176"/>
      <c r="CX573" s="176"/>
      <c r="CY573" s="176"/>
      <c r="CZ573" s="176"/>
      <c r="DA573" s="176"/>
      <c r="DB573" s="176"/>
      <c r="DC573" s="176"/>
      <c r="DD573" s="176"/>
      <c r="DE573" s="176"/>
      <c r="DF573" s="176"/>
      <c r="DG573" s="176"/>
      <c r="DH573" s="176"/>
      <c r="DI573" s="176"/>
      <c r="DJ573" s="176"/>
      <c r="DK573" s="176"/>
      <c r="DL573" s="176"/>
      <c r="DM573" s="176"/>
      <c r="DN573" s="176"/>
      <c r="DO573" s="176"/>
      <c r="DP573" s="176"/>
      <c r="DQ573" s="176"/>
      <c r="DR573" s="176"/>
      <c r="DS573" s="176"/>
      <c r="DT573" s="176"/>
      <c r="DU573" s="176"/>
      <c r="DV573" s="176"/>
      <c r="DW573" s="176"/>
      <c r="DX573" s="176"/>
      <c r="DY573" s="176"/>
      <c r="DZ573" s="176"/>
      <c r="EA573" s="176"/>
      <c r="EB573" s="176"/>
      <c r="EC573" s="176"/>
      <c r="ED573" s="176"/>
      <c r="EE573" s="176"/>
      <c r="EF573" s="176"/>
      <c r="EG573" s="176"/>
      <c r="EH573" s="176"/>
      <c r="EI573" s="176"/>
      <c r="EJ573" s="176"/>
      <c r="EK573" s="176"/>
      <c r="EL573" s="176"/>
      <c r="EM573" s="176"/>
      <c r="EN573" s="176"/>
      <c r="EO573" s="176"/>
      <c r="EP573" s="53"/>
      <c r="EQ573" s="50"/>
    </row>
    <row r="574" spans="3:147" s="49" customFormat="1" ht="1.5" customHeight="1">
      <c r="C574" s="64"/>
      <c r="D574" s="53"/>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c r="AC574" s="177"/>
      <c r="AD574" s="177"/>
      <c r="AE574" s="177"/>
      <c r="AF574" s="177"/>
      <c r="AG574" s="177"/>
      <c r="AH574" s="177"/>
      <c r="AI574" s="177"/>
      <c r="AJ574" s="177"/>
      <c r="AK574" s="177"/>
      <c r="AL574" s="177"/>
      <c r="AM574" s="177"/>
      <c r="AN574" s="177"/>
      <c r="AO574" s="177"/>
      <c r="AP574" s="177"/>
      <c r="AQ574" s="177"/>
      <c r="AR574" s="177"/>
      <c r="AS574" s="177"/>
      <c r="AT574" s="177"/>
      <c r="AU574" s="177"/>
      <c r="AV574" s="177"/>
      <c r="AW574" s="177"/>
      <c r="AX574" s="177"/>
      <c r="AY574" s="177"/>
      <c r="AZ574" s="177"/>
      <c r="BA574" s="177"/>
      <c r="BB574" s="177"/>
      <c r="BC574" s="177"/>
      <c r="BD574" s="177"/>
      <c r="BE574" s="177"/>
      <c r="BF574" s="177"/>
      <c r="BG574" s="177"/>
      <c r="BH574" s="177"/>
      <c r="BI574" s="177"/>
      <c r="BJ574" s="177"/>
      <c r="BK574" s="177"/>
      <c r="BL574" s="177"/>
      <c r="BM574" s="177"/>
      <c r="BN574" s="177"/>
      <c r="BO574" s="177"/>
      <c r="BP574" s="177"/>
      <c r="BQ574" s="177"/>
      <c r="BR574" s="177"/>
      <c r="BS574" s="177"/>
      <c r="BT574" s="177"/>
      <c r="BU574" s="177"/>
      <c r="BV574" s="53"/>
      <c r="BW574" s="53"/>
      <c r="BX574" s="53"/>
      <c r="BY574" s="53"/>
      <c r="BZ574" s="176"/>
      <c r="CA574" s="176"/>
      <c r="CB574" s="176"/>
      <c r="CC574" s="176"/>
      <c r="CD574" s="176"/>
      <c r="CE574" s="176"/>
      <c r="CF574" s="176"/>
      <c r="CG574" s="176"/>
      <c r="CH574" s="176"/>
      <c r="CI574" s="176"/>
      <c r="CJ574" s="176"/>
      <c r="CK574" s="176"/>
      <c r="CL574" s="176"/>
      <c r="CM574" s="176"/>
      <c r="CN574" s="176"/>
      <c r="CO574" s="176"/>
      <c r="CP574" s="176"/>
      <c r="CQ574" s="176"/>
      <c r="CR574" s="176"/>
      <c r="CS574" s="176"/>
      <c r="CT574" s="176"/>
      <c r="CU574" s="176"/>
      <c r="CV574" s="176"/>
      <c r="CW574" s="176"/>
      <c r="CX574" s="176"/>
      <c r="CY574" s="176"/>
      <c r="CZ574" s="176"/>
      <c r="DA574" s="176"/>
      <c r="DB574" s="176"/>
      <c r="DC574" s="176"/>
      <c r="DD574" s="176"/>
      <c r="DE574" s="176"/>
      <c r="DF574" s="176"/>
      <c r="DG574" s="176"/>
      <c r="DH574" s="176"/>
      <c r="DI574" s="176"/>
      <c r="DJ574" s="176"/>
      <c r="DK574" s="176"/>
      <c r="DL574" s="176"/>
      <c r="DM574" s="176"/>
      <c r="DN574" s="176"/>
      <c r="DO574" s="176"/>
      <c r="DP574" s="176"/>
      <c r="DQ574" s="176"/>
      <c r="DR574" s="176"/>
      <c r="DS574" s="176"/>
      <c r="DT574" s="176"/>
      <c r="DU574" s="176"/>
      <c r="DV574" s="176"/>
      <c r="DW574" s="176"/>
      <c r="DX574" s="176"/>
      <c r="DY574" s="176"/>
      <c r="DZ574" s="176"/>
      <c r="EA574" s="176"/>
      <c r="EB574" s="176"/>
      <c r="EC574" s="176"/>
      <c r="ED574" s="176"/>
      <c r="EE574" s="176"/>
      <c r="EF574" s="176"/>
      <c r="EG574" s="176"/>
      <c r="EH574" s="176"/>
      <c r="EI574" s="176"/>
      <c r="EJ574" s="176"/>
      <c r="EK574" s="176"/>
      <c r="EL574" s="176"/>
      <c r="EM574" s="176"/>
      <c r="EN574" s="176"/>
      <c r="EO574" s="176"/>
      <c r="EP574" s="53"/>
      <c r="EQ574" s="50"/>
    </row>
    <row r="575" spans="3:147" s="49" customFormat="1" ht="1.5" customHeight="1">
      <c r="C575" s="64"/>
      <c r="D575" s="53"/>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c r="BA575" s="58"/>
      <c r="BB575" s="58"/>
      <c r="BC575" s="58"/>
      <c r="BD575" s="58"/>
      <c r="BE575" s="58"/>
      <c r="BF575" s="58"/>
      <c r="BG575" s="58"/>
      <c r="BH575" s="58"/>
      <c r="BI575" s="58"/>
      <c r="BJ575" s="58"/>
      <c r="BK575" s="58"/>
      <c r="BL575" s="58"/>
      <c r="BM575" s="58"/>
      <c r="BN575" s="58"/>
      <c r="BO575" s="58"/>
      <c r="BP575" s="58"/>
      <c r="BQ575" s="58"/>
      <c r="BR575" s="58"/>
      <c r="BS575" s="58"/>
      <c r="BT575" s="58"/>
      <c r="BU575" s="58"/>
      <c r="BV575" s="53"/>
      <c r="BW575" s="53"/>
      <c r="BX575" s="53"/>
      <c r="BY575" s="5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53"/>
      <c r="EQ575" s="50"/>
    </row>
    <row r="576" spans="3:147" s="49" customFormat="1" ht="1.5" customHeight="1">
      <c r="C576" s="179" t="s">
        <v>85</v>
      </c>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53"/>
      <c r="BB576" s="53"/>
      <c r="BC576" s="53"/>
      <c r="BD576" s="53"/>
      <c r="BE576" s="53"/>
      <c r="BF576" s="178"/>
      <c r="BG576" s="178"/>
      <c r="BH576" s="178"/>
      <c r="BI576" s="178"/>
      <c r="BJ576" s="178"/>
      <c r="BK576" s="178"/>
      <c r="BL576" s="53"/>
      <c r="BM576" s="53"/>
      <c r="BN576" s="53"/>
      <c r="BO576" s="53"/>
      <c r="BP576" s="53"/>
      <c r="BQ576" s="53"/>
      <c r="BR576" s="53"/>
      <c r="BS576" s="53"/>
      <c r="BT576" s="53"/>
      <c r="BU576" s="64"/>
      <c r="BV576" s="64"/>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53"/>
      <c r="DV576" s="53"/>
      <c r="DW576" s="53"/>
      <c r="DX576" s="53"/>
      <c r="DY576" s="53"/>
      <c r="DZ576" s="178"/>
      <c r="EA576" s="178"/>
      <c r="EB576" s="178"/>
      <c r="EC576" s="178"/>
      <c r="ED576" s="178"/>
      <c r="EE576" s="178"/>
      <c r="EF576" s="53"/>
      <c r="EG576" s="53"/>
      <c r="EH576" s="53"/>
      <c r="EI576" s="53"/>
      <c r="EJ576" s="53"/>
      <c r="EK576" s="53"/>
      <c r="EL576" s="53"/>
      <c r="EM576" s="53"/>
      <c r="EN576" s="53"/>
      <c r="EO576" s="64"/>
      <c r="EP576" s="53"/>
      <c r="EQ576" s="50"/>
    </row>
    <row r="577" spans="3:147" s="49" customFormat="1" ht="1.5" customHeight="1">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53"/>
      <c r="BB577" s="53"/>
      <c r="BC577" s="53"/>
      <c r="BD577" s="53"/>
      <c r="BE577" s="53"/>
      <c r="BF577" s="178"/>
      <c r="BG577" s="178"/>
      <c r="BH577" s="178"/>
      <c r="BI577" s="178"/>
      <c r="BJ577" s="178"/>
      <c r="BK577" s="178"/>
      <c r="BL577" s="53"/>
      <c r="BM577" s="53"/>
      <c r="BN577" s="53"/>
      <c r="BO577" s="53"/>
      <c r="BP577" s="53"/>
      <c r="BQ577" s="53"/>
      <c r="BR577" s="53"/>
      <c r="BS577" s="53"/>
      <c r="BT577" s="53"/>
      <c r="BU577" s="64"/>
      <c r="BV577" s="64"/>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53"/>
      <c r="DV577" s="53"/>
      <c r="DW577" s="53"/>
      <c r="DX577" s="53"/>
      <c r="DY577" s="53"/>
      <c r="DZ577" s="178"/>
      <c r="EA577" s="178"/>
      <c r="EB577" s="178"/>
      <c r="EC577" s="178"/>
      <c r="ED577" s="178"/>
      <c r="EE577" s="178"/>
      <c r="EF577" s="53"/>
      <c r="EG577" s="53"/>
      <c r="EH577" s="53"/>
      <c r="EI577" s="53"/>
      <c r="EJ577" s="53"/>
      <c r="EK577" s="53"/>
      <c r="EL577" s="53"/>
      <c r="EM577" s="53"/>
      <c r="EN577" s="53"/>
      <c r="EO577" s="64"/>
      <c r="EP577" s="53"/>
      <c r="EQ577" s="50"/>
    </row>
    <row r="578" spans="3:147" s="49" customFormat="1" ht="1.5" customHeight="1">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53"/>
      <c r="BB578" s="53"/>
      <c r="BC578" s="53"/>
      <c r="BD578" s="53"/>
      <c r="BE578" s="53"/>
      <c r="BF578" s="178"/>
      <c r="BG578" s="178"/>
      <c r="BH578" s="178"/>
      <c r="BI578" s="178"/>
      <c r="BJ578" s="178"/>
      <c r="BK578" s="178"/>
      <c r="BL578" s="53"/>
      <c r="BM578" s="53"/>
      <c r="BN578" s="53"/>
      <c r="BO578" s="53"/>
      <c r="BP578" s="53"/>
      <c r="BQ578" s="53"/>
      <c r="BR578" s="53"/>
      <c r="BS578" s="53"/>
      <c r="BT578" s="53"/>
      <c r="BU578" s="64"/>
      <c r="BV578" s="64"/>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53"/>
      <c r="DV578" s="53"/>
      <c r="DW578" s="53"/>
      <c r="DX578" s="53"/>
      <c r="DY578" s="53"/>
      <c r="DZ578" s="178"/>
      <c r="EA578" s="178"/>
      <c r="EB578" s="178"/>
      <c r="EC578" s="178"/>
      <c r="ED578" s="178"/>
      <c r="EE578" s="178"/>
      <c r="EF578" s="53"/>
      <c r="EG578" s="53"/>
      <c r="EH578" s="53"/>
      <c r="EI578" s="53"/>
      <c r="EJ578" s="53"/>
      <c r="EK578" s="53"/>
      <c r="EL578" s="53"/>
      <c r="EM578" s="53"/>
      <c r="EN578" s="53"/>
      <c r="EO578" s="64"/>
      <c r="EP578" s="53"/>
      <c r="EQ578" s="50"/>
    </row>
    <row r="579" spans="3:147" s="49" customFormat="1" ht="1.5" customHeight="1">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53"/>
      <c r="BB579" s="53"/>
      <c r="BC579" s="53"/>
      <c r="BD579" s="53"/>
      <c r="BE579" s="53"/>
      <c r="BF579" s="178"/>
      <c r="BG579" s="178"/>
      <c r="BH579" s="178"/>
      <c r="BI579" s="178"/>
      <c r="BJ579" s="178"/>
      <c r="BK579" s="178"/>
      <c r="BL579" s="53"/>
      <c r="BM579" s="53"/>
      <c r="BN579" s="53"/>
      <c r="BO579" s="64"/>
      <c r="BP579" s="64"/>
      <c r="BQ579" s="64"/>
      <c r="BR579" s="64"/>
      <c r="BS579" s="64"/>
      <c r="BT579" s="64"/>
      <c r="BU579" s="64"/>
      <c r="BV579" s="64"/>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53"/>
      <c r="DV579" s="53"/>
      <c r="DW579" s="53"/>
      <c r="DX579" s="53"/>
      <c r="DY579" s="53"/>
      <c r="DZ579" s="178"/>
      <c r="EA579" s="178"/>
      <c r="EB579" s="178"/>
      <c r="EC579" s="178"/>
      <c r="ED579" s="178"/>
      <c r="EE579" s="178"/>
      <c r="EF579" s="53"/>
      <c r="EG579" s="53"/>
      <c r="EH579" s="53"/>
      <c r="EI579" s="64"/>
      <c r="EJ579" s="64"/>
      <c r="EK579" s="64"/>
      <c r="EL579" s="64"/>
      <c r="EM579" s="64"/>
      <c r="EN579" s="64"/>
      <c r="EO579" s="64"/>
      <c r="EP579" s="53"/>
      <c r="EQ579" s="50"/>
    </row>
    <row r="580" spans="3:147" s="49" customFormat="1" ht="1.5" customHeight="1">
      <c r="C580" s="53"/>
      <c r="D580" s="53"/>
      <c r="E580" s="53"/>
      <c r="F580" s="53"/>
      <c r="G580" s="178"/>
      <c r="H580" s="178"/>
      <c r="I580" s="178"/>
      <c r="J580" s="178"/>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c r="AU580" s="176"/>
      <c r="AV580" s="176"/>
      <c r="AW580" s="176"/>
      <c r="AX580" s="176"/>
      <c r="AY580" s="176"/>
      <c r="AZ580" s="176"/>
      <c r="BA580" s="176"/>
      <c r="BB580" s="176"/>
      <c r="BC580" s="176"/>
      <c r="BD580" s="176"/>
      <c r="BE580" s="176"/>
      <c r="BF580" s="176"/>
      <c r="BG580" s="176"/>
      <c r="BH580" s="176"/>
      <c r="BI580" s="176"/>
      <c r="BJ580" s="176"/>
      <c r="BK580" s="176"/>
      <c r="BL580" s="176"/>
      <c r="BM580" s="176"/>
      <c r="BN580" s="176"/>
      <c r="BO580" s="176"/>
      <c r="BP580" s="176"/>
      <c r="BQ580" s="176"/>
      <c r="BR580" s="176"/>
      <c r="BS580" s="176"/>
      <c r="BT580" s="176"/>
      <c r="BU580" s="176"/>
      <c r="BV580" s="66"/>
      <c r="BW580" s="53"/>
      <c r="BX580" s="53"/>
      <c r="BY580" s="53"/>
      <c r="BZ580" s="53"/>
      <c r="CA580" s="178"/>
      <c r="CB580" s="178"/>
      <c r="CC580" s="178"/>
      <c r="CD580" s="178"/>
      <c r="CE580" s="176"/>
      <c r="CF580" s="176"/>
      <c r="CG580" s="176"/>
      <c r="CH580" s="176"/>
      <c r="CI580" s="176"/>
      <c r="CJ580" s="176"/>
      <c r="CK580" s="176"/>
      <c r="CL580" s="176"/>
      <c r="CM580" s="176"/>
      <c r="CN580" s="176"/>
      <c r="CO580" s="176"/>
      <c r="CP580" s="176"/>
      <c r="CQ580" s="176"/>
      <c r="CR580" s="176"/>
      <c r="CS580" s="176"/>
      <c r="CT580" s="176"/>
      <c r="CU580" s="176"/>
      <c r="CV580" s="176"/>
      <c r="CW580" s="176"/>
      <c r="CX580" s="176"/>
      <c r="CY580" s="176"/>
      <c r="CZ580" s="176"/>
      <c r="DA580" s="176"/>
      <c r="DB580" s="176"/>
      <c r="DC580" s="176"/>
      <c r="DD580" s="176"/>
      <c r="DE580" s="176"/>
      <c r="DF580" s="176"/>
      <c r="DG580" s="176"/>
      <c r="DH580" s="176"/>
      <c r="DI580" s="176"/>
      <c r="DJ580" s="176"/>
      <c r="DK580" s="176"/>
      <c r="DL580" s="176"/>
      <c r="DM580" s="176"/>
      <c r="DN580" s="176"/>
      <c r="DO580" s="176"/>
      <c r="DP580" s="176"/>
      <c r="DQ580" s="176"/>
      <c r="DR580" s="176"/>
      <c r="DS580" s="176"/>
      <c r="DT580" s="176"/>
      <c r="DU580" s="176"/>
      <c r="DV580" s="176"/>
      <c r="DW580" s="176"/>
      <c r="DX580" s="176"/>
      <c r="DY580" s="176"/>
      <c r="DZ580" s="176"/>
      <c r="EA580" s="176"/>
      <c r="EB580" s="176"/>
      <c r="EC580" s="176"/>
      <c r="ED580" s="176"/>
      <c r="EE580" s="176"/>
      <c r="EF580" s="176"/>
      <c r="EG580" s="176"/>
      <c r="EH580" s="176"/>
      <c r="EI580" s="176"/>
      <c r="EJ580" s="176"/>
      <c r="EK580" s="176"/>
      <c r="EL580" s="176"/>
      <c r="EM580" s="176"/>
      <c r="EN580" s="176"/>
      <c r="EO580" s="176"/>
      <c r="EP580" s="53"/>
      <c r="EQ580" s="50"/>
    </row>
    <row r="581" spans="3:147" s="49" customFormat="1" ht="1.5" customHeight="1">
      <c r="C581" s="53"/>
      <c r="D581" s="53"/>
      <c r="E581" s="53"/>
      <c r="F581" s="53"/>
      <c r="G581" s="178"/>
      <c r="H581" s="178"/>
      <c r="I581" s="178"/>
      <c r="J581" s="178"/>
      <c r="K581" s="176"/>
      <c r="L581" s="176"/>
      <c r="M581" s="176"/>
      <c r="N581" s="176"/>
      <c r="O581" s="176"/>
      <c r="P581" s="176"/>
      <c r="Q581" s="176"/>
      <c r="R581" s="176"/>
      <c r="S581" s="176"/>
      <c r="T581" s="176"/>
      <c r="U581" s="176"/>
      <c r="V581" s="176"/>
      <c r="W581" s="176"/>
      <c r="X581" s="176"/>
      <c r="Y581" s="176"/>
      <c r="Z581" s="176"/>
      <c r="AA581" s="176"/>
      <c r="AB581" s="176"/>
      <c r="AC581" s="176"/>
      <c r="AD581" s="176"/>
      <c r="AE581" s="176"/>
      <c r="AF581" s="176"/>
      <c r="AG581" s="176"/>
      <c r="AH581" s="176"/>
      <c r="AI581" s="176"/>
      <c r="AJ581" s="176"/>
      <c r="AK581" s="176"/>
      <c r="AL581" s="176"/>
      <c r="AM581" s="176"/>
      <c r="AN581" s="176"/>
      <c r="AO581" s="176"/>
      <c r="AP581" s="176"/>
      <c r="AQ581" s="176"/>
      <c r="AR581" s="176"/>
      <c r="AS581" s="176"/>
      <c r="AT581" s="176"/>
      <c r="AU581" s="176"/>
      <c r="AV581" s="176"/>
      <c r="AW581" s="176"/>
      <c r="AX581" s="176"/>
      <c r="AY581" s="176"/>
      <c r="AZ581" s="176"/>
      <c r="BA581" s="176"/>
      <c r="BB581" s="176"/>
      <c r="BC581" s="176"/>
      <c r="BD581" s="176"/>
      <c r="BE581" s="176"/>
      <c r="BF581" s="176"/>
      <c r="BG581" s="176"/>
      <c r="BH581" s="176"/>
      <c r="BI581" s="176"/>
      <c r="BJ581" s="176"/>
      <c r="BK581" s="176"/>
      <c r="BL581" s="176"/>
      <c r="BM581" s="176"/>
      <c r="BN581" s="176"/>
      <c r="BO581" s="176"/>
      <c r="BP581" s="176"/>
      <c r="BQ581" s="176"/>
      <c r="BR581" s="176"/>
      <c r="BS581" s="176"/>
      <c r="BT581" s="176"/>
      <c r="BU581" s="176"/>
      <c r="BV581" s="66"/>
      <c r="BW581" s="53"/>
      <c r="BX581" s="53"/>
      <c r="BY581" s="53"/>
      <c r="BZ581" s="53"/>
      <c r="CA581" s="178"/>
      <c r="CB581" s="178"/>
      <c r="CC581" s="178"/>
      <c r="CD581" s="178"/>
      <c r="CE581" s="176"/>
      <c r="CF581" s="176"/>
      <c r="CG581" s="176"/>
      <c r="CH581" s="176"/>
      <c r="CI581" s="176"/>
      <c r="CJ581" s="176"/>
      <c r="CK581" s="176"/>
      <c r="CL581" s="176"/>
      <c r="CM581" s="176"/>
      <c r="CN581" s="176"/>
      <c r="CO581" s="176"/>
      <c r="CP581" s="176"/>
      <c r="CQ581" s="176"/>
      <c r="CR581" s="176"/>
      <c r="CS581" s="176"/>
      <c r="CT581" s="176"/>
      <c r="CU581" s="176"/>
      <c r="CV581" s="176"/>
      <c r="CW581" s="176"/>
      <c r="CX581" s="176"/>
      <c r="CY581" s="176"/>
      <c r="CZ581" s="176"/>
      <c r="DA581" s="176"/>
      <c r="DB581" s="176"/>
      <c r="DC581" s="176"/>
      <c r="DD581" s="176"/>
      <c r="DE581" s="176"/>
      <c r="DF581" s="176"/>
      <c r="DG581" s="176"/>
      <c r="DH581" s="176"/>
      <c r="DI581" s="176"/>
      <c r="DJ581" s="176"/>
      <c r="DK581" s="176"/>
      <c r="DL581" s="176"/>
      <c r="DM581" s="176"/>
      <c r="DN581" s="176"/>
      <c r="DO581" s="176"/>
      <c r="DP581" s="176"/>
      <c r="DQ581" s="176"/>
      <c r="DR581" s="176"/>
      <c r="DS581" s="176"/>
      <c r="DT581" s="176"/>
      <c r="DU581" s="176"/>
      <c r="DV581" s="176"/>
      <c r="DW581" s="176"/>
      <c r="DX581" s="176"/>
      <c r="DY581" s="176"/>
      <c r="DZ581" s="176"/>
      <c r="EA581" s="176"/>
      <c r="EB581" s="176"/>
      <c r="EC581" s="176"/>
      <c r="ED581" s="176"/>
      <c r="EE581" s="176"/>
      <c r="EF581" s="176"/>
      <c r="EG581" s="176"/>
      <c r="EH581" s="176"/>
      <c r="EI581" s="176"/>
      <c r="EJ581" s="176"/>
      <c r="EK581" s="176"/>
      <c r="EL581" s="176"/>
      <c r="EM581" s="176"/>
      <c r="EN581" s="176"/>
      <c r="EO581" s="176"/>
      <c r="EP581" s="53"/>
      <c r="EQ581" s="50"/>
    </row>
    <row r="582" spans="3:147" s="49" customFormat="1" ht="1.5" customHeight="1">
      <c r="C582" s="53"/>
      <c r="D582" s="53"/>
      <c r="E582" s="53"/>
      <c r="F582" s="53"/>
      <c r="G582" s="178"/>
      <c r="H582" s="178"/>
      <c r="I582" s="178"/>
      <c r="J582" s="178"/>
      <c r="K582" s="176"/>
      <c r="L582" s="176"/>
      <c r="M582" s="176"/>
      <c r="N582" s="176"/>
      <c r="O582" s="176"/>
      <c r="P582" s="176"/>
      <c r="Q582" s="176"/>
      <c r="R582" s="176"/>
      <c r="S582" s="176"/>
      <c r="T582" s="176"/>
      <c r="U582" s="176"/>
      <c r="V582" s="176"/>
      <c r="W582" s="176"/>
      <c r="X582" s="176"/>
      <c r="Y582" s="176"/>
      <c r="Z582" s="176"/>
      <c r="AA582" s="176"/>
      <c r="AB582" s="176"/>
      <c r="AC582" s="176"/>
      <c r="AD582" s="176"/>
      <c r="AE582" s="176"/>
      <c r="AF582" s="176"/>
      <c r="AG582" s="176"/>
      <c r="AH582" s="176"/>
      <c r="AI582" s="176"/>
      <c r="AJ582" s="176"/>
      <c r="AK582" s="176"/>
      <c r="AL582" s="176"/>
      <c r="AM582" s="176"/>
      <c r="AN582" s="176"/>
      <c r="AO582" s="176"/>
      <c r="AP582" s="176"/>
      <c r="AQ582" s="176"/>
      <c r="AR582" s="176"/>
      <c r="AS582" s="176"/>
      <c r="AT582" s="176"/>
      <c r="AU582" s="176"/>
      <c r="AV582" s="176"/>
      <c r="AW582" s="176"/>
      <c r="AX582" s="176"/>
      <c r="AY582" s="176"/>
      <c r="AZ582" s="176"/>
      <c r="BA582" s="176"/>
      <c r="BB582" s="176"/>
      <c r="BC582" s="176"/>
      <c r="BD582" s="176"/>
      <c r="BE582" s="176"/>
      <c r="BF582" s="176"/>
      <c r="BG582" s="176"/>
      <c r="BH582" s="176"/>
      <c r="BI582" s="176"/>
      <c r="BJ582" s="176"/>
      <c r="BK582" s="176"/>
      <c r="BL582" s="176"/>
      <c r="BM582" s="176"/>
      <c r="BN582" s="176"/>
      <c r="BO582" s="176"/>
      <c r="BP582" s="176"/>
      <c r="BQ582" s="176"/>
      <c r="BR582" s="176"/>
      <c r="BS582" s="176"/>
      <c r="BT582" s="176"/>
      <c r="BU582" s="176"/>
      <c r="BV582" s="66"/>
      <c r="BW582" s="53"/>
      <c r="BX582" s="53"/>
      <c r="BY582" s="53"/>
      <c r="BZ582" s="53"/>
      <c r="CA582" s="178"/>
      <c r="CB582" s="178"/>
      <c r="CC582" s="178"/>
      <c r="CD582" s="178"/>
      <c r="CE582" s="176"/>
      <c r="CF582" s="176"/>
      <c r="CG582" s="176"/>
      <c r="CH582" s="176"/>
      <c r="CI582" s="176"/>
      <c r="CJ582" s="176"/>
      <c r="CK582" s="176"/>
      <c r="CL582" s="176"/>
      <c r="CM582" s="176"/>
      <c r="CN582" s="176"/>
      <c r="CO582" s="176"/>
      <c r="CP582" s="176"/>
      <c r="CQ582" s="176"/>
      <c r="CR582" s="176"/>
      <c r="CS582" s="176"/>
      <c r="CT582" s="176"/>
      <c r="CU582" s="176"/>
      <c r="CV582" s="176"/>
      <c r="CW582" s="176"/>
      <c r="CX582" s="176"/>
      <c r="CY582" s="176"/>
      <c r="CZ582" s="176"/>
      <c r="DA582" s="176"/>
      <c r="DB582" s="176"/>
      <c r="DC582" s="176"/>
      <c r="DD582" s="176"/>
      <c r="DE582" s="176"/>
      <c r="DF582" s="176"/>
      <c r="DG582" s="176"/>
      <c r="DH582" s="176"/>
      <c r="DI582" s="176"/>
      <c r="DJ582" s="176"/>
      <c r="DK582" s="176"/>
      <c r="DL582" s="176"/>
      <c r="DM582" s="176"/>
      <c r="DN582" s="176"/>
      <c r="DO582" s="176"/>
      <c r="DP582" s="176"/>
      <c r="DQ582" s="176"/>
      <c r="DR582" s="176"/>
      <c r="DS582" s="176"/>
      <c r="DT582" s="176"/>
      <c r="DU582" s="176"/>
      <c r="DV582" s="176"/>
      <c r="DW582" s="176"/>
      <c r="DX582" s="176"/>
      <c r="DY582" s="176"/>
      <c r="DZ582" s="176"/>
      <c r="EA582" s="176"/>
      <c r="EB582" s="176"/>
      <c r="EC582" s="176"/>
      <c r="ED582" s="176"/>
      <c r="EE582" s="176"/>
      <c r="EF582" s="176"/>
      <c r="EG582" s="176"/>
      <c r="EH582" s="176"/>
      <c r="EI582" s="176"/>
      <c r="EJ582" s="176"/>
      <c r="EK582" s="176"/>
      <c r="EL582" s="176"/>
      <c r="EM582" s="176"/>
      <c r="EN582" s="176"/>
      <c r="EO582" s="176"/>
      <c r="EP582" s="53"/>
      <c r="EQ582" s="50"/>
    </row>
    <row r="583" spans="3:147" s="49" customFormat="1" ht="1.5" customHeight="1">
      <c r="C583" s="53"/>
      <c r="D583" s="53"/>
      <c r="E583" s="53"/>
      <c r="F583" s="53"/>
      <c r="G583" s="178"/>
      <c r="H583" s="178"/>
      <c r="I583" s="178"/>
      <c r="J583" s="178"/>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c r="AJ583" s="177"/>
      <c r="AK583" s="177"/>
      <c r="AL583" s="177"/>
      <c r="AM583" s="177"/>
      <c r="AN583" s="177"/>
      <c r="AO583" s="177"/>
      <c r="AP583" s="177"/>
      <c r="AQ583" s="177"/>
      <c r="AR583" s="177"/>
      <c r="AS583" s="177"/>
      <c r="AT583" s="177"/>
      <c r="AU583" s="177"/>
      <c r="AV583" s="177"/>
      <c r="AW583" s="177"/>
      <c r="AX583" s="177"/>
      <c r="AY583" s="177"/>
      <c r="AZ583" s="177"/>
      <c r="BA583" s="177"/>
      <c r="BB583" s="177"/>
      <c r="BC583" s="177"/>
      <c r="BD583" s="177"/>
      <c r="BE583" s="177"/>
      <c r="BF583" s="177"/>
      <c r="BG583" s="177"/>
      <c r="BH583" s="177"/>
      <c r="BI583" s="177"/>
      <c r="BJ583" s="177"/>
      <c r="BK583" s="177"/>
      <c r="BL583" s="177"/>
      <c r="BM583" s="177"/>
      <c r="BN583" s="177"/>
      <c r="BO583" s="177"/>
      <c r="BP583" s="177"/>
      <c r="BQ583" s="177"/>
      <c r="BR583" s="177"/>
      <c r="BS583" s="177"/>
      <c r="BT583" s="177"/>
      <c r="BU583" s="177"/>
      <c r="BV583" s="64"/>
      <c r="BW583" s="53"/>
      <c r="BX583" s="53"/>
      <c r="BY583" s="53"/>
      <c r="BZ583" s="53"/>
      <c r="CA583" s="178"/>
      <c r="CB583" s="178"/>
      <c r="CC583" s="178"/>
      <c r="CD583" s="178"/>
      <c r="CE583" s="176"/>
      <c r="CF583" s="176"/>
      <c r="CG583" s="176"/>
      <c r="CH583" s="176"/>
      <c r="CI583" s="176"/>
      <c r="CJ583" s="176"/>
      <c r="CK583" s="176"/>
      <c r="CL583" s="176"/>
      <c r="CM583" s="176"/>
      <c r="CN583" s="176"/>
      <c r="CO583" s="176"/>
      <c r="CP583" s="176"/>
      <c r="CQ583" s="176"/>
      <c r="CR583" s="176"/>
      <c r="CS583" s="176"/>
      <c r="CT583" s="176"/>
      <c r="CU583" s="176"/>
      <c r="CV583" s="176"/>
      <c r="CW583" s="176"/>
      <c r="CX583" s="176"/>
      <c r="CY583" s="176"/>
      <c r="CZ583" s="176"/>
      <c r="DA583" s="176"/>
      <c r="DB583" s="176"/>
      <c r="DC583" s="176"/>
      <c r="DD583" s="176"/>
      <c r="DE583" s="176"/>
      <c r="DF583" s="176"/>
      <c r="DG583" s="176"/>
      <c r="DH583" s="176"/>
      <c r="DI583" s="176"/>
      <c r="DJ583" s="176"/>
      <c r="DK583" s="176"/>
      <c r="DL583" s="176"/>
      <c r="DM583" s="176"/>
      <c r="DN583" s="176"/>
      <c r="DO583" s="176"/>
      <c r="DP583" s="176"/>
      <c r="DQ583" s="176"/>
      <c r="DR583" s="176"/>
      <c r="DS583" s="176"/>
      <c r="DT583" s="176"/>
      <c r="DU583" s="176"/>
      <c r="DV583" s="176"/>
      <c r="DW583" s="176"/>
      <c r="DX583" s="176"/>
      <c r="DY583" s="176"/>
      <c r="DZ583" s="176"/>
      <c r="EA583" s="176"/>
      <c r="EB583" s="176"/>
      <c r="EC583" s="176"/>
      <c r="ED583" s="176"/>
      <c r="EE583" s="176"/>
      <c r="EF583" s="176"/>
      <c r="EG583" s="176"/>
      <c r="EH583" s="176"/>
      <c r="EI583" s="176"/>
      <c r="EJ583" s="176"/>
      <c r="EK583" s="176"/>
      <c r="EL583" s="176"/>
      <c r="EM583" s="176"/>
      <c r="EN583" s="176"/>
      <c r="EO583" s="176"/>
      <c r="EP583" s="53"/>
      <c r="EQ583" s="50"/>
    </row>
    <row r="584" spans="3:147" s="49" customFormat="1" ht="1.5" customHeight="1">
      <c r="C584" s="64"/>
      <c r="D584" s="64"/>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6"/>
      <c r="AL584" s="176"/>
      <c r="AM584" s="176"/>
      <c r="AN584" s="176"/>
      <c r="AO584" s="176"/>
      <c r="AP584" s="176"/>
      <c r="AQ584" s="176"/>
      <c r="AR584" s="176"/>
      <c r="AS584" s="176"/>
      <c r="AT584" s="176"/>
      <c r="AU584" s="176"/>
      <c r="AV584" s="176"/>
      <c r="AW584" s="176"/>
      <c r="AX584" s="176"/>
      <c r="AY584" s="176"/>
      <c r="AZ584" s="176"/>
      <c r="BA584" s="176"/>
      <c r="BB584" s="176"/>
      <c r="BC584" s="176"/>
      <c r="BD584" s="176"/>
      <c r="BE584" s="176"/>
      <c r="BF584" s="176"/>
      <c r="BG584" s="176"/>
      <c r="BH584" s="176"/>
      <c r="BI584" s="176"/>
      <c r="BJ584" s="176"/>
      <c r="BK584" s="176"/>
      <c r="BL584" s="176"/>
      <c r="BM584" s="176"/>
      <c r="BN584" s="176"/>
      <c r="BO584" s="176"/>
      <c r="BP584" s="176"/>
      <c r="BQ584" s="176"/>
      <c r="BR584" s="176"/>
      <c r="BS584" s="176"/>
      <c r="BT584" s="176"/>
      <c r="BU584" s="176"/>
      <c r="BV584" s="68"/>
      <c r="BW584" s="64"/>
      <c r="BX584" s="64"/>
      <c r="BY584" s="176"/>
      <c r="BZ584" s="176"/>
      <c r="CA584" s="176"/>
      <c r="CB584" s="176"/>
      <c r="CC584" s="176"/>
      <c r="CD584" s="176"/>
      <c r="CE584" s="176"/>
      <c r="CF584" s="176"/>
      <c r="CG584" s="176"/>
      <c r="CH584" s="176"/>
      <c r="CI584" s="176"/>
      <c r="CJ584" s="176"/>
      <c r="CK584" s="176"/>
      <c r="CL584" s="176"/>
      <c r="CM584" s="176"/>
      <c r="CN584" s="176"/>
      <c r="CO584" s="176"/>
      <c r="CP584" s="176"/>
      <c r="CQ584" s="176"/>
      <c r="CR584" s="176"/>
      <c r="CS584" s="176"/>
      <c r="CT584" s="176"/>
      <c r="CU584" s="176"/>
      <c r="CV584" s="176"/>
      <c r="CW584" s="176"/>
      <c r="CX584" s="176"/>
      <c r="CY584" s="176"/>
      <c r="CZ584" s="176"/>
      <c r="DA584" s="176"/>
      <c r="DB584" s="176"/>
      <c r="DC584" s="176"/>
      <c r="DD584" s="176"/>
      <c r="DE584" s="176"/>
      <c r="DF584" s="176"/>
      <c r="DG584" s="176"/>
      <c r="DH584" s="176"/>
      <c r="DI584" s="176"/>
      <c r="DJ584" s="176"/>
      <c r="DK584" s="176"/>
      <c r="DL584" s="176"/>
      <c r="DM584" s="176"/>
      <c r="DN584" s="176"/>
      <c r="DO584" s="176"/>
      <c r="DP584" s="176"/>
      <c r="DQ584" s="176"/>
      <c r="DR584" s="176"/>
      <c r="DS584" s="176"/>
      <c r="DT584" s="176"/>
      <c r="DU584" s="176"/>
      <c r="DV584" s="176"/>
      <c r="DW584" s="176"/>
      <c r="DX584" s="176"/>
      <c r="DY584" s="176"/>
      <c r="DZ584" s="176"/>
      <c r="EA584" s="176"/>
      <c r="EB584" s="176"/>
      <c r="EC584" s="176"/>
      <c r="ED584" s="176"/>
      <c r="EE584" s="176"/>
      <c r="EF584" s="176"/>
      <c r="EG584" s="176"/>
      <c r="EH584" s="176"/>
      <c r="EI584" s="176"/>
      <c r="EJ584" s="176"/>
      <c r="EK584" s="176"/>
      <c r="EL584" s="176"/>
      <c r="EM584" s="176"/>
      <c r="EN584" s="176"/>
      <c r="EO584" s="176"/>
      <c r="EP584" s="53"/>
      <c r="EQ584" s="50"/>
    </row>
    <row r="585" spans="3:147" s="49" customFormat="1" ht="1.5" customHeight="1">
      <c r="C585" s="53"/>
      <c r="D585" s="53"/>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c r="AA585" s="176"/>
      <c r="AB585" s="176"/>
      <c r="AC585" s="176"/>
      <c r="AD585" s="176"/>
      <c r="AE585" s="176"/>
      <c r="AF585" s="176"/>
      <c r="AG585" s="176"/>
      <c r="AH585" s="176"/>
      <c r="AI585" s="176"/>
      <c r="AJ585" s="176"/>
      <c r="AK585" s="176"/>
      <c r="AL585" s="176"/>
      <c r="AM585" s="176"/>
      <c r="AN585" s="176"/>
      <c r="AO585" s="176"/>
      <c r="AP585" s="176"/>
      <c r="AQ585" s="176"/>
      <c r="AR585" s="176"/>
      <c r="AS585" s="176"/>
      <c r="AT585" s="176"/>
      <c r="AU585" s="176"/>
      <c r="AV585" s="176"/>
      <c r="AW585" s="176"/>
      <c r="AX585" s="176"/>
      <c r="AY585" s="176"/>
      <c r="AZ585" s="176"/>
      <c r="BA585" s="176"/>
      <c r="BB585" s="176"/>
      <c r="BC585" s="176"/>
      <c r="BD585" s="176"/>
      <c r="BE585" s="176"/>
      <c r="BF585" s="176"/>
      <c r="BG585" s="176"/>
      <c r="BH585" s="176"/>
      <c r="BI585" s="176"/>
      <c r="BJ585" s="176"/>
      <c r="BK585" s="176"/>
      <c r="BL585" s="176"/>
      <c r="BM585" s="176"/>
      <c r="BN585" s="176"/>
      <c r="BO585" s="176"/>
      <c r="BP585" s="176"/>
      <c r="BQ585" s="176"/>
      <c r="BR585" s="176"/>
      <c r="BS585" s="176"/>
      <c r="BT585" s="176"/>
      <c r="BU585" s="176"/>
      <c r="BV585" s="53"/>
      <c r="BW585" s="53"/>
      <c r="BX585" s="53"/>
      <c r="BY585" s="176"/>
      <c r="BZ585" s="176"/>
      <c r="CA585" s="176"/>
      <c r="CB585" s="176"/>
      <c r="CC585" s="176"/>
      <c r="CD585" s="176"/>
      <c r="CE585" s="176"/>
      <c r="CF585" s="176"/>
      <c r="CG585" s="176"/>
      <c r="CH585" s="176"/>
      <c r="CI585" s="176"/>
      <c r="CJ585" s="176"/>
      <c r="CK585" s="176"/>
      <c r="CL585" s="176"/>
      <c r="CM585" s="176"/>
      <c r="CN585" s="176"/>
      <c r="CO585" s="176"/>
      <c r="CP585" s="176"/>
      <c r="CQ585" s="176"/>
      <c r="CR585" s="176"/>
      <c r="CS585" s="176"/>
      <c r="CT585" s="176"/>
      <c r="CU585" s="176"/>
      <c r="CV585" s="176"/>
      <c r="CW585" s="176"/>
      <c r="CX585" s="176"/>
      <c r="CY585" s="176"/>
      <c r="CZ585" s="176"/>
      <c r="DA585" s="176"/>
      <c r="DB585" s="176"/>
      <c r="DC585" s="176"/>
      <c r="DD585" s="176"/>
      <c r="DE585" s="176"/>
      <c r="DF585" s="176"/>
      <c r="DG585" s="176"/>
      <c r="DH585" s="176"/>
      <c r="DI585" s="176"/>
      <c r="DJ585" s="176"/>
      <c r="DK585" s="176"/>
      <c r="DL585" s="176"/>
      <c r="DM585" s="176"/>
      <c r="DN585" s="176"/>
      <c r="DO585" s="176"/>
      <c r="DP585" s="176"/>
      <c r="DQ585" s="176"/>
      <c r="DR585" s="176"/>
      <c r="DS585" s="176"/>
      <c r="DT585" s="176"/>
      <c r="DU585" s="176"/>
      <c r="DV585" s="176"/>
      <c r="DW585" s="176"/>
      <c r="DX585" s="176"/>
      <c r="DY585" s="176"/>
      <c r="DZ585" s="176"/>
      <c r="EA585" s="176"/>
      <c r="EB585" s="176"/>
      <c r="EC585" s="176"/>
      <c r="ED585" s="176"/>
      <c r="EE585" s="176"/>
      <c r="EF585" s="176"/>
      <c r="EG585" s="176"/>
      <c r="EH585" s="176"/>
      <c r="EI585" s="176"/>
      <c r="EJ585" s="176"/>
      <c r="EK585" s="176"/>
      <c r="EL585" s="176"/>
      <c r="EM585" s="176"/>
      <c r="EN585" s="176"/>
      <c r="EO585" s="176"/>
      <c r="EP585" s="53"/>
      <c r="EQ585" s="50"/>
    </row>
    <row r="586" spans="3:147" s="49" customFormat="1" ht="1.5" customHeight="1">
      <c r="C586" s="53"/>
      <c r="D586" s="53"/>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c r="AA586" s="176"/>
      <c r="AB586" s="176"/>
      <c r="AC586" s="176"/>
      <c r="AD586" s="176"/>
      <c r="AE586" s="176"/>
      <c r="AF586" s="176"/>
      <c r="AG586" s="176"/>
      <c r="AH586" s="176"/>
      <c r="AI586" s="176"/>
      <c r="AJ586" s="176"/>
      <c r="AK586" s="176"/>
      <c r="AL586" s="176"/>
      <c r="AM586" s="176"/>
      <c r="AN586" s="176"/>
      <c r="AO586" s="176"/>
      <c r="AP586" s="176"/>
      <c r="AQ586" s="176"/>
      <c r="AR586" s="176"/>
      <c r="AS586" s="176"/>
      <c r="AT586" s="176"/>
      <c r="AU586" s="176"/>
      <c r="AV586" s="176"/>
      <c r="AW586" s="176"/>
      <c r="AX586" s="176"/>
      <c r="AY586" s="176"/>
      <c r="AZ586" s="176"/>
      <c r="BA586" s="176"/>
      <c r="BB586" s="176"/>
      <c r="BC586" s="176"/>
      <c r="BD586" s="176"/>
      <c r="BE586" s="176"/>
      <c r="BF586" s="176"/>
      <c r="BG586" s="176"/>
      <c r="BH586" s="176"/>
      <c r="BI586" s="176"/>
      <c r="BJ586" s="176"/>
      <c r="BK586" s="176"/>
      <c r="BL586" s="176"/>
      <c r="BM586" s="176"/>
      <c r="BN586" s="176"/>
      <c r="BO586" s="176"/>
      <c r="BP586" s="176"/>
      <c r="BQ586" s="176"/>
      <c r="BR586" s="176"/>
      <c r="BS586" s="176"/>
      <c r="BT586" s="176"/>
      <c r="BU586" s="176"/>
      <c r="BV586" s="53"/>
      <c r="BW586" s="53"/>
      <c r="BX586" s="53"/>
      <c r="BY586" s="176"/>
      <c r="BZ586" s="176"/>
      <c r="CA586" s="176"/>
      <c r="CB586" s="176"/>
      <c r="CC586" s="176"/>
      <c r="CD586" s="176"/>
      <c r="CE586" s="176"/>
      <c r="CF586" s="176"/>
      <c r="CG586" s="176"/>
      <c r="CH586" s="176"/>
      <c r="CI586" s="176"/>
      <c r="CJ586" s="176"/>
      <c r="CK586" s="176"/>
      <c r="CL586" s="176"/>
      <c r="CM586" s="176"/>
      <c r="CN586" s="176"/>
      <c r="CO586" s="176"/>
      <c r="CP586" s="176"/>
      <c r="CQ586" s="176"/>
      <c r="CR586" s="176"/>
      <c r="CS586" s="176"/>
      <c r="CT586" s="176"/>
      <c r="CU586" s="176"/>
      <c r="CV586" s="176"/>
      <c r="CW586" s="176"/>
      <c r="CX586" s="176"/>
      <c r="CY586" s="176"/>
      <c r="CZ586" s="176"/>
      <c r="DA586" s="176"/>
      <c r="DB586" s="176"/>
      <c r="DC586" s="176"/>
      <c r="DD586" s="176"/>
      <c r="DE586" s="176"/>
      <c r="DF586" s="176"/>
      <c r="DG586" s="176"/>
      <c r="DH586" s="176"/>
      <c r="DI586" s="176"/>
      <c r="DJ586" s="176"/>
      <c r="DK586" s="176"/>
      <c r="DL586" s="176"/>
      <c r="DM586" s="176"/>
      <c r="DN586" s="176"/>
      <c r="DO586" s="176"/>
      <c r="DP586" s="176"/>
      <c r="DQ586" s="176"/>
      <c r="DR586" s="176"/>
      <c r="DS586" s="176"/>
      <c r="DT586" s="176"/>
      <c r="DU586" s="176"/>
      <c r="DV586" s="176"/>
      <c r="DW586" s="176"/>
      <c r="DX586" s="176"/>
      <c r="DY586" s="176"/>
      <c r="DZ586" s="176"/>
      <c r="EA586" s="176"/>
      <c r="EB586" s="176"/>
      <c r="EC586" s="176"/>
      <c r="ED586" s="176"/>
      <c r="EE586" s="176"/>
      <c r="EF586" s="176"/>
      <c r="EG586" s="176"/>
      <c r="EH586" s="176"/>
      <c r="EI586" s="176"/>
      <c r="EJ586" s="176"/>
      <c r="EK586" s="176"/>
      <c r="EL586" s="176"/>
      <c r="EM586" s="176"/>
      <c r="EN586" s="176"/>
      <c r="EO586" s="176"/>
      <c r="EP586" s="53"/>
      <c r="EQ586" s="50"/>
    </row>
    <row r="587" spans="3:147" s="49" customFormat="1" ht="1.5" customHeight="1">
      <c r="C587" s="53"/>
      <c r="D587" s="53"/>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c r="AJ587" s="177"/>
      <c r="AK587" s="177"/>
      <c r="AL587" s="177"/>
      <c r="AM587" s="177"/>
      <c r="AN587" s="177"/>
      <c r="AO587" s="177"/>
      <c r="AP587" s="177"/>
      <c r="AQ587" s="177"/>
      <c r="AR587" s="177"/>
      <c r="AS587" s="177"/>
      <c r="AT587" s="177"/>
      <c r="AU587" s="177"/>
      <c r="AV587" s="177"/>
      <c r="AW587" s="177"/>
      <c r="AX587" s="177"/>
      <c r="AY587" s="177"/>
      <c r="AZ587" s="177"/>
      <c r="BA587" s="177"/>
      <c r="BB587" s="177"/>
      <c r="BC587" s="177"/>
      <c r="BD587" s="177"/>
      <c r="BE587" s="177"/>
      <c r="BF587" s="177"/>
      <c r="BG587" s="177"/>
      <c r="BH587" s="177"/>
      <c r="BI587" s="177"/>
      <c r="BJ587" s="177"/>
      <c r="BK587" s="177"/>
      <c r="BL587" s="177"/>
      <c r="BM587" s="177"/>
      <c r="BN587" s="177"/>
      <c r="BO587" s="177"/>
      <c r="BP587" s="177"/>
      <c r="BQ587" s="177"/>
      <c r="BR587" s="177"/>
      <c r="BS587" s="177"/>
      <c r="BT587" s="177"/>
      <c r="BU587" s="177"/>
      <c r="BV587" s="53"/>
      <c r="BW587" s="53"/>
      <c r="BX587" s="53"/>
      <c r="BY587" s="176"/>
      <c r="BZ587" s="176"/>
      <c r="CA587" s="176"/>
      <c r="CB587" s="176"/>
      <c r="CC587" s="176"/>
      <c r="CD587" s="176"/>
      <c r="CE587" s="176"/>
      <c r="CF587" s="176"/>
      <c r="CG587" s="176"/>
      <c r="CH587" s="176"/>
      <c r="CI587" s="176"/>
      <c r="CJ587" s="176"/>
      <c r="CK587" s="176"/>
      <c r="CL587" s="176"/>
      <c r="CM587" s="176"/>
      <c r="CN587" s="176"/>
      <c r="CO587" s="176"/>
      <c r="CP587" s="176"/>
      <c r="CQ587" s="176"/>
      <c r="CR587" s="176"/>
      <c r="CS587" s="176"/>
      <c r="CT587" s="176"/>
      <c r="CU587" s="176"/>
      <c r="CV587" s="176"/>
      <c r="CW587" s="176"/>
      <c r="CX587" s="176"/>
      <c r="CY587" s="176"/>
      <c r="CZ587" s="176"/>
      <c r="DA587" s="176"/>
      <c r="DB587" s="176"/>
      <c r="DC587" s="176"/>
      <c r="DD587" s="176"/>
      <c r="DE587" s="176"/>
      <c r="DF587" s="176"/>
      <c r="DG587" s="176"/>
      <c r="DH587" s="176"/>
      <c r="DI587" s="176"/>
      <c r="DJ587" s="176"/>
      <c r="DK587" s="176"/>
      <c r="DL587" s="176"/>
      <c r="DM587" s="176"/>
      <c r="DN587" s="176"/>
      <c r="DO587" s="176"/>
      <c r="DP587" s="176"/>
      <c r="DQ587" s="176"/>
      <c r="DR587" s="176"/>
      <c r="DS587" s="176"/>
      <c r="DT587" s="176"/>
      <c r="DU587" s="176"/>
      <c r="DV587" s="176"/>
      <c r="DW587" s="176"/>
      <c r="DX587" s="176"/>
      <c r="DY587" s="176"/>
      <c r="DZ587" s="176"/>
      <c r="EA587" s="176"/>
      <c r="EB587" s="176"/>
      <c r="EC587" s="176"/>
      <c r="ED587" s="176"/>
      <c r="EE587" s="176"/>
      <c r="EF587" s="176"/>
      <c r="EG587" s="176"/>
      <c r="EH587" s="176"/>
      <c r="EI587" s="176"/>
      <c r="EJ587" s="176"/>
      <c r="EK587" s="176"/>
      <c r="EL587" s="176"/>
      <c r="EM587" s="176"/>
      <c r="EN587" s="176"/>
      <c r="EO587" s="176"/>
      <c r="EP587" s="53"/>
      <c r="EQ587" s="50"/>
    </row>
    <row r="588" spans="3:147" s="49" customFormat="1" ht="1.5" customHeight="1">
      <c r="C588" s="64"/>
      <c r="D588" s="53"/>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c r="AA588" s="176"/>
      <c r="AB588" s="176"/>
      <c r="AC588" s="176"/>
      <c r="AD588" s="176"/>
      <c r="AE588" s="176"/>
      <c r="AF588" s="176"/>
      <c r="AG588" s="176"/>
      <c r="AH588" s="176"/>
      <c r="AI588" s="176"/>
      <c r="AJ588" s="176"/>
      <c r="AK588" s="176"/>
      <c r="AL588" s="176"/>
      <c r="AM588" s="176"/>
      <c r="AN588" s="176"/>
      <c r="AO588" s="176"/>
      <c r="AP588" s="176"/>
      <c r="AQ588" s="176"/>
      <c r="AR588" s="176"/>
      <c r="AS588" s="176"/>
      <c r="AT588" s="176"/>
      <c r="AU588" s="176"/>
      <c r="AV588" s="176"/>
      <c r="AW588" s="176"/>
      <c r="AX588" s="176"/>
      <c r="AY588" s="176"/>
      <c r="AZ588" s="176"/>
      <c r="BA588" s="176"/>
      <c r="BB588" s="176"/>
      <c r="BC588" s="176"/>
      <c r="BD588" s="176"/>
      <c r="BE588" s="176"/>
      <c r="BF588" s="176"/>
      <c r="BG588" s="176"/>
      <c r="BH588" s="176"/>
      <c r="BI588" s="176"/>
      <c r="BJ588" s="176"/>
      <c r="BK588" s="176"/>
      <c r="BL588" s="176"/>
      <c r="BM588" s="176"/>
      <c r="BN588" s="176"/>
      <c r="BO588" s="176"/>
      <c r="BP588" s="176"/>
      <c r="BQ588" s="176"/>
      <c r="BR588" s="176"/>
      <c r="BS588" s="176"/>
      <c r="BT588" s="176"/>
      <c r="BU588" s="176"/>
      <c r="BV588" s="53"/>
      <c r="BW588" s="65"/>
      <c r="BX588" s="65"/>
      <c r="BY588" s="176"/>
      <c r="BZ588" s="176"/>
      <c r="CA588" s="176"/>
      <c r="CB588" s="176"/>
      <c r="CC588" s="176"/>
      <c r="CD588" s="176"/>
      <c r="CE588" s="176"/>
      <c r="CF588" s="176"/>
      <c r="CG588" s="176"/>
      <c r="CH588" s="176"/>
      <c r="CI588" s="176"/>
      <c r="CJ588" s="176"/>
      <c r="CK588" s="176"/>
      <c r="CL588" s="176"/>
      <c r="CM588" s="176"/>
      <c r="CN588" s="176"/>
      <c r="CO588" s="176"/>
      <c r="CP588" s="176"/>
      <c r="CQ588" s="176"/>
      <c r="CR588" s="176"/>
      <c r="CS588" s="176"/>
      <c r="CT588" s="176"/>
      <c r="CU588" s="176"/>
      <c r="CV588" s="176"/>
      <c r="CW588" s="176"/>
      <c r="CX588" s="176"/>
      <c r="CY588" s="176"/>
      <c r="CZ588" s="176"/>
      <c r="DA588" s="176"/>
      <c r="DB588" s="176"/>
      <c r="DC588" s="176"/>
      <c r="DD588" s="176"/>
      <c r="DE588" s="176"/>
      <c r="DF588" s="176"/>
      <c r="DG588" s="176"/>
      <c r="DH588" s="176"/>
      <c r="DI588" s="176"/>
      <c r="DJ588" s="176"/>
      <c r="DK588" s="176"/>
      <c r="DL588" s="176"/>
      <c r="DM588" s="176"/>
      <c r="DN588" s="176"/>
      <c r="DO588" s="176"/>
      <c r="DP588" s="176"/>
      <c r="DQ588" s="176"/>
      <c r="DR588" s="176"/>
      <c r="DS588" s="176"/>
      <c r="DT588" s="176"/>
      <c r="DU588" s="176"/>
      <c r="DV588" s="176"/>
      <c r="DW588" s="176"/>
      <c r="DX588" s="176"/>
      <c r="DY588" s="176"/>
      <c r="DZ588" s="176"/>
      <c r="EA588" s="176"/>
      <c r="EB588" s="176"/>
      <c r="EC588" s="176"/>
      <c r="ED588" s="176"/>
      <c r="EE588" s="176"/>
      <c r="EF588" s="176"/>
      <c r="EG588" s="176"/>
      <c r="EH588" s="176"/>
      <c r="EI588" s="176"/>
      <c r="EJ588" s="176"/>
      <c r="EK588" s="176"/>
      <c r="EL588" s="176"/>
      <c r="EM588" s="176"/>
      <c r="EN588" s="176"/>
      <c r="EO588" s="176"/>
      <c r="EP588" s="53"/>
      <c r="EQ588" s="50"/>
    </row>
    <row r="589" spans="3:147" s="49" customFormat="1" ht="1.5" customHeight="1">
      <c r="C589" s="64"/>
      <c r="D589" s="53"/>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6"/>
      <c r="AY589" s="176"/>
      <c r="AZ589" s="176"/>
      <c r="BA589" s="176"/>
      <c r="BB589" s="176"/>
      <c r="BC589" s="176"/>
      <c r="BD589" s="176"/>
      <c r="BE589" s="176"/>
      <c r="BF589" s="176"/>
      <c r="BG589" s="176"/>
      <c r="BH589" s="176"/>
      <c r="BI589" s="176"/>
      <c r="BJ589" s="176"/>
      <c r="BK589" s="176"/>
      <c r="BL589" s="176"/>
      <c r="BM589" s="176"/>
      <c r="BN589" s="176"/>
      <c r="BO589" s="176"/>
      <c r="BP589" s="176"/>
      <c r="BQ589" s="176"/>
      <c r="BR589" s="176"/>
      <c r="BS589" s="176"/>
      <c r="BT589" s="176"/>
      <c r="BU589" s="176"/>
      <c r="BV589" s="53"/>
      <c r="BW589" s="53"/>
      <c r="BX589" s="53"/>
      <c r="BY589" s="176"/>
      <c r="BZ589" s="176"/>
      <c r="CA589" s="176"/>
      <c r="CB589" s="176"/>
      <c r="CC589" s="176"/>
      <c r="CD589" s="176"/>
      <c r="CE589" s="176"/>
      <c r="CF589" s="176"/>
      <c r="CG589" s="176"/>
      <c r="CH589" s="176"/>
      <c r="CI589" s="176"/>
      <c r="CJ589" s="176"/>
      <c r="CK589" s="176"/>
      <c r="CL589" s="176"/>
      <c r="CM589" s="176"/>
      <c r="CN589" s="176"/>
      <c r="CO589" s="176"/>
      <c r="CP589" s="176"/>
      <c r="CQ589" s="176"/>
      <c r="CR589" s="176"/>
      <c r="CS589" s="176"/>
      <c r="CT589" s="176"/>
      <c r="CU589" s="176"/>
      <c r="CV589" s="176"/>
      <c r="CW589" s="176"/>
      <c r="CX589" s="176"/>
      <c r="CY589" s="176"/>
      <c r="CZ589" s="176"/>
      <c r="DA589" s="176"/>
      <c r="DB589" s="176"/>
      <c r="DC589" s="176"/>
      <c r="DD589" s="176"/>
      <c r="DE589" s="176"/>
      <c r="DF589" s="176"/>
      <c r="DG589" s="176"/>
      <c r="DH589" s="176"/>
      <c r="DI589" s="176"/>
      <c r="DJ589" s="176"/>
      <c r="DK589" s="176"/>
      <c r="DL589" s="176"/>
      <c r="DM589" s="176"/>
      <c r="DN589" s="176"/>
      <c r="DO589" s="176"/>
      <c r="DP589" s="176"/>
      <c r="DQ589" s="176"/>
      <c r="DR589" s="176"/>
      <c r="DS589" s="176"/>
      <c r="DT589" s="176"/>
      <c r="DU589" s="176"/>
      <c r="DV589" s="176"/>
      <c r="DW589" s="176"/>
      <c r="DX589" s="176"/>
      <c r="DY589" s="176"/>
      <c r="DZ589" s="176"/>
      <c r="EA589" s="176"/>
      <c r="EB589" s="176"/>
      <c r="EC589" s="176"/>
      <c r="ED589" s="176"/>
      <c r="EE589" s="176"/>
      <c r="EF589" s="176"/>
      <c r="EG589" s="176"/>
      <c r="EH589" s="176"/>
      <c r="EI589" s="176"/>
      <c r="EJ589" s="176"/>
      <c r="EK589" s="176"/>
      <c r="EL589" s="176"/>
      <c r="EM589" s="176"/>
      <c r="EN589" s="176"/>
      <c r="EO589" s="176"/>
      <c r="EP589" s="53"/>
      <c r="EQ589" s="50"/>
    </row>
    <row r="590" spans="3:147" s="49" customFormat="1" ht="1.5" customHeight="1">
      <c r="C590" s="64"/>
      <c r="D590" s="53"/>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6"/>
      <c r="AY590" s="176"/>
      <c r="AZ590" s="176"/>
      <c r="BA590" s="176"/>
      <c r="BB590" s="176"/>
      <c r="BC590" s="176"/>
      <c r="BD590" s="176"/>
      <c r="BE590" s="176"/>
      <c r="BF590" s="176"/>
      <c r="BG590" s="176"/>
      <c r="BH590" s="176"/>
      <c r="BI590" s="176"/>
      <c r="BJ590" s="176"/>
      <c r="BK590" s="176"/>
      <c r="BL590" s="176"/>
      <c r="BM590" s="176"/>
      <c r="BN590" s="176"/>
      <c r="BO590" s="176"/>
      <c r="BP590" s="176"/>
      <c r="BQ590" s="176"/>
      <c r="BR590" s="176"/>
      <c r="BS590" s="176"/>
      <c r="BT590" s="176"/>
      <c r="BU590" s="176"/>
      <c r="BV590" s="53"/>
      <c r="BW590" s="53"/>
      <c r="BX590" s="53"/>
      <c r="BY590" s="176"/>
      <c r="BZ590" s="176"/>
      <c r="CA590" s="176"/>
      <c r="CB590" s="176"/>
      <c r="CC590" s="176"/>
      <c r="CD590" s="176"/>
      <c r="CE590" s="176"/>
      <c r="CF590" s="176"/>
      <c r="CG590" s="176"/>
      <c r="CH590" s="176"/>
      <c r="CI590" s="176"/>
      <c r="CJ590" s="176"/>
      <c r="CK590" s="176"/>
      <c r="CL590" s="176"/>
      <c r="CM590" s="176"/>
      <c r="CN590" s="176"/>
      <c r="CO590" s="176"/>
      <c r="CP590" s="176"/>
      <c r="CQ590" s="176"/>
      <c r="CR590" s="176"/>
      <c r="CS590" s="176"/>
      <c r="CT590" s="176"/>
      <c r="CU590" s="176"/>
      <c r="CV590" s="176"/>
      <c r="CW590" s="176"/>
      <c r="CX590" s="176"/>
      <c r="CY590" s="176"/>
      <c r="CZ590" s="176"/>
      <c r="DA590" s="176"/>
      <c r="DB590" s="176"/>
      <c r="DC590" s="176"/>
      <c r="DD590" s="176"/>
      <c r="DE590" s="176"/>
      <c r="DF590" s="176"/>
      <c r="DG590" s="176"/>
      <c r="DH590" s="176"/>
      <c r="DI590" s="176"/>
      <c r="DJ590" s="176"/>
      <c r="DK590" s="176"/>
      <c r="DL590" s="176"/>
      <c r="DM590" s="176"/>
      <c r="DN590" s="176"/>
      <c r="DO590" s="176"/>
      <c r="DP590" s="176"/>
      <c r="DQ590" s="176"/>
      <c r="DR590" s="176"/>
      <c r="DS590" s="176"/>
      <c r="DT590" s="176"/>
      <c r="DU590" s="176"/>
      <c r="DV590" s="176"/>
      <c r="DW590" s="176"/>
      <c r="DX590" s="176"/>
      <c r="DY590" s="176"/>
      <c r="DZ590" s="176"/>
      <c r="EA590" s="176"/>
      <c r="EB590" s="176"/>
      <c r="EC590" s="176"/>
      <c r="ED590" s="176"/>
      <c r="EE590" s="176"/>
      <c r="EF590" s="176"/>
      <c r="EG590" s="176"/>
      <c r="EH590" s="176"/>
      <c r="EI590" s="176"/>
      <c r="EJ590" s="176"/>
      <c r="EK590" s="176"/>
      <c r="EL590" s="176"/>
      <c r="EM590" s="176"/>
      <c r="EN590" s="176"/>
      <c r="EO590" s="176"/>
      <c r="EP590" s="53"/>
      <c r="EQ590" s="50"/>
    </row>
    <row r="591" spans="3:147" s="49" customFormat="1" ht="1.5" customHeight="1">
      <c r="C591" s="64"/>
      <c r="D591" s="53"/>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7"/>
      <c r="AY591" s="177"/>
      <c r="AZ591" s="177"/>
      <c r="BA591" s="177"/>
      <c r="BB591" s="177"/>
      <c r="BC591" s="177"/>
      <c r="BD591" s="177"/>
      <c r="BE591" s="177"/>
      <c r="BF591" s="177"/>
      <c r="BG591" s="177"/>
      <c r="BH591" s="177"/>
      <c r="BI591" s="177"/>
      <c r="BJ591" s="177"/>
      <c r="BK591" s="177"/>
      <c r="BL591" s="177"/>
      <c r="BM591" s="177"/>
      <c r="BN591" s="177"/>
      <c r="BO591" s="177"/>
      <c r="BP591" s="177"/>
      <c r="BQ591" s="177"/>
      <c r="BR591" s="177"/>
      <c r="BS591" s="177"/>
      <c r="BT591" s="177"/>
      <c r="BU591" s="177"/>
      <c r="BV591" s="53"/>
      <c r="BW591" s="53"/>
      <c r="BX591" s="53"/>
      <c r="BY591" s="176"/>
      <c r="BZ591" s="176"/>
      <c r="CA591" s="176"/>
      <c r="CB591" s="176"/>
      <c r="CC591" s="176"/>
      <c r="CD591" s="176"/>
      <c r="CE591" s="176"/>
      <c r="CF591" s="176"/>
      <c r="CG591" s="176"/>
      <c r="CH591" s="176"/>
      <c r="CI591" s="176"/>
      <c r="CJ591" s="176"/>
      <c r="CK591" s="176"/>
      <c r="CL591" s="176"/>
      <c r="CM591" s="176"/>
      <c r="CN591" s="176"/>
      <c r="CO591" s="176"/>
      <c r="CP591" s="176"/>
      <c r="CQ591" s="176"/>
      <c r="CR591" s="176"/>
      <c r="CS591" s="176"/>
      <c r="CT591" s="176"/>
      <c r="CU591" s="176"/>
      <c r="CV591" s="176"/>
      <c r="CW591" s="176"/>
      <c r="CX591" s="176"/>
      <c r="CY591" s="176"/>
      <c r="CZ591" s="176"/>
      <c r="DA591" s="176"/>
      <c r="DB591" s="176"/>
      <c r="DC591" s="176"/>
      <c r="DD591" s="176"/>
      <c r="DE591" s="176"/>
      <c r="DF591" s="176"/>
      <c r="DG591" s="176"/>
      <c r="DH591" s="176"/>
      <c r="DI591" s="176"/>
      <c r="DJ591" s="176"/>
      <c r="DK591" s="176"/>
      <c r="DL591" s="176"/>
      <c r="DM591" s="176"/>
      <c r="DN591" s="176"/>
      <c r="DO591" s="176"/>
      <c r="DP591" s="176"/>
      <c r="DQ591" s="176"/>
      <c r="DR591" s="176"/>
      <c r="DS591" s="176"/>
      <c r="DT591" s="176"/>
      <c r="DU591" s="176"/>
      <c r="DV591" s="176"/>
      <c r="DW591" s="176"/>
      <c r="DX591" s="176"/>
      <c r="DY591" s="176"/>
      <c r="DZ591" s="176"/>
      <c r="EA591" s="176"/>
      <c r="EB591" s="176"/>
      <c r="EC591" s="176"/>
      <c r="ED591" s="176"/>
      <c r="EE591" s="176"/>
      <c r="EF591" s="176"/>
      <c r="EG591" s="176"/>
      <c r="EH591" s="176"/>
      <c r="EI591" s="176"/>
      <c r="EJ591" s="176"/>
      <c r="EK591" s="176"/>
      <c r="EL591" s="176"/>
      <c r="EM591" s="176"/>
      <c r="EN591" s="176"/>
      <c r="EO591" s="176"/>
      <c r="EP591" s="53"/>
      <c r="EQ591" s="50"/>
    </row>
    <row r="592" spans="3:147" s="49" customFormat="1" ht="1.5" customHeight="1">
      <c r="C592" s="69"/>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3"/>
      <c r="BA592" s="53"/>
      <c r="BB592" s="53"/>
      <c r="BC592" s="53"/>
      <c r="BD592" s="53"/>
      <c r="BE592" s="53"/>
      <c r="BF592" s="53"/>
      <c r="BG592" s="53"/>
      <c r="BH592" s="53"/>
      <c r="BI592" s="53"/>
      <c r="BJ592" s="53"/>
      <c r="BK592" s="53"/>
      <c r="BL592" s="53"/>
      <c r="BM592" s="53"/>
      <c r="BN592" s="53"/>
      <c r="BO592" s="53"/>
      <c r="BP592" s="53"/>
      <c r="BQ592" s="53"/>
      <c r="BR592" s="53"/>
      <c r="BS592" s="53"/>
      <c r="BT592" s="53"/>
      <c r="BU592" s="53"/>
      <c r="BV592" s="53"/>
      <c r="BW592" s="53"/>
      <c r="BX592" s="53"/>
      <c r="BY592" s="53"/>
      <c r="BZ592" s="53"/>
      <c r="CA592" s="53"/>
      <c r="CB592" s="53"/>
      <c r="CC592" s="53"/>
      <c r="CD592" s="53"/>
      <c r="CE592" s="53"/>
      <c r="CF592" s="53"/>
      <c r="CG592" s="53"/>
      <c r="CH592" s="53"/>
      <c r="CI592" s="53"/>
      <c r="CJ592" s="53"/>
      <c r="CK592" s="53"/>
      <c r="CL592" s="53"/>
      <c r="CM592" s="53"/>
      <c r="CN592" s="53"/>
      <c r="CO592" s="53"/>
      <c r="CP592" s="53"/>
      <c r="CQ592" s="53"/>
      <c r="CR592" s="53"/>
      <c r="CS592" s="53"/>
      <c r="CT592" s="53"/>
      <c r="CU592" s="53"/>
      <c r="CV592" s="53"/>
      <c r="CW592" s="53"/>
      <c r="CX592" s="53"/>
      <c r="CY592" s="53"/>
      <c r="CZ592" s="53"/>
      <c r="DA592" s="53"/>
      <c r="DB592" s="53"/>
      <c r="DC592" s="53"/>
      <c r="DD592" s="53"/>
      <c r="DE592" s="53"/>
      <c r="DF592" s="53"/>
      <c r="DG592" s="53"/>
      <c r="DH592" s="53"/>
      <c r="DI592" s="53"/>
      <c r="DJ592" s="53"/>
      <c r="DK592" s="53"/>
      <c r="DL592" s="53"/>
      <c r="DM592" s="53"/>
      <c r="DN592" s="53"/>
      <c r="DO592" s="53"/>
      <c r="DP592" s="53"/>
      <c r="DQ592" s="53"/>
      <c r="DR592" s="53"/>
      <c r="DS592" s="53"/>
      <c r="DT592" s="53"/>
      <c r="DU592" s="53"/>
      <c r="DV592" s="53"/>
      <c r="DW592" s="53"/>
      <c r="DX592" s="53"/>
      <c r="DY592" s="53"/>
      <c r="DZ592" s="53"/>
      <c r="EA592" s="53"/>
      <c r="EB592" s="53"/>
      <c r="EC592" s="53"/>
      <c r="ED592" s="53"/>
      <c r="EE592" s="53"/>
      <c r="EF592" s="53"/>
      <c r="EG592" s="53"/>
      <c r="EH592" s="53"/>
      <c r="EI592" s="53"/>
      <c r="EJ592" s="53"/>
      <c r="EK592" s="53"/>
      <c r="EL592" s="53"/>
      <c r="EM592" s="53"/>
      <c r="EN592" s="53"/>
      <c r="EO592" s="53"/>
      <c r="EP592" s="53"/>
      <c r="EQ592" s="50"/>
    </row>
    <row r="593" spans="3:147" s="49" customFormat="1" ht="1.5" customHeight="1">
      <c r="C593" s="179" t="s">
        <v>86</v>
      </c>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53"/>
      <c r="BB593" s="53"/>
      <c r="BC593" s="53"/>
      <c r="BD593" s="53"/>
      <c r="BE593" s="53"/>
      <c r="BF593" s="178" t="s">
        <v>55</v>
      </c>
      <c r="BG593" s="178"/>
      <c r="BH593" s="178"/>
      <c r="BI593" s="178"/>
      <c r="BJ593" s="178"/>
      <c r="BK593" s="178"/>
      <c r="BL593" s="53"/>
      <c r="BM593" s="53"/>
      <c r="BN593" s="53"/>
      <c r="BO593" s="53"/>
      <c r="BP593" s="53"/>
      <c r="BQ593" s="53"/>
      <c r="BR593" s="53"/>
      <c r="BS593" s="53"/>
      <c r="BT593" s="53"/>
      <c r="BU593" s="64"/>
      <c r="BV593" s="64"/>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53"/>
      <c r="DV593" s="53"/>
      <c r="DW593" s="53"/>
      <c r="DX593" s="53"/>
      <c r="DY593" s="53"/>
      <c r="DZ593" s="178"/>
      <c r="EA593" s="178"/>
      <c r="EB593" s="178"/>
      <c r="EC593" s="178"/>
      <c r="ED593" s="178"/>
      <c r="EE593" s="178"/>
      <c r="EF593" s="53"/>
      <c r="EG593" s="53"/>
      <c r="EH593" s="53"/>
      <c r="EI593" s="53"/>
      <c r="EJ593" s="53"/>
      <c r="EK593" s="53"/>
      <c r="EL593" s="53"/>
      <c r="EM593" s="53"/>
      <c r="EN593" s="53"/>
      <c r="EO593" s="64"/>
      <c r="EP593" s="53"/>
      <c r="EQ593" s="50"/>
    </row>
    <row r="594" spans="3:147" s="49" customFormat="1" ht="1.5" customHeight="1">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53"/>
      <c r="BB594" s="53"/>
      <c r="BC594" s="53"/>
      <c r="BD594" s="171"/>
      <c r="BE594" s="172"/>
      <c r="BF594" s="178"/>
      <c r="BG594" s="178"/>
      <c r="BH594" s="178"/>
      <c r="BI594" s="178"/>
      <c r="BJ594" s="178"/>
      <c r="BK594" s="178"/>
      <c r="BL594" s="53"/>
      <c r="BM594" s="53"/>
      <c r="BN594" s="53"/>
      <c r="BO594" s="53"/>
      <c r="BP594" s="53"/>
      <c r="BQ594" s="53"/>
      <c r="BR594" s="53"/>
      <c r="BS594" s="53"/>
      <c r="BT594" s="53"/>
      <c r="BU594" s="64"/>
      <c r="BV594" s="64"/>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53"/>
      <c r="DV594" s="53"/>
      <c r="DW594" s="53"/>
      <c r="DX594" s="53"/>
      <c r="DY594" s="53"/>
      <c r="DZ594" s="178"/>
      <c r="EA594" s="178"/>
      <c r="EB594" s="178"/>
      <c r="EC594" s="178"/>
      <c r="ED594" s="178"/>
      <c r="EE594" s="178"/>
      <c r="EF594" s="53"/>
      <c r="EG594" s="53"/>
      <c r="EH594" s="53"/>
      <c r="EI594" s="53"/>
      <c r="EJ594" s="53"/>
      <c r="EK594" s="53"/>
      <c r="EL594" s="53"/>
      <c r="EM594" s="53"/>
      <c r="EN594" s="53"/>
      <c r="EO594" s="64"/>
      <c r="EP594" s="53"/>
      <c r="EQ594" s="50"/>
    </row>
    <row r="595" spans="3:147" s="49" customFormat="1" ht="1.5" customHeight="1">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53"/>
      <c r="BB595" s="53"/>
      <c r="BC595" s="53"/>
      <c r="BD595" s="173"/>
      <c r="BE595" s="174"/>
      <c r="BF595" s="178"/>
      <c r="BG595" s="178"/>
      <c r="BH595" s="178"/>
      <c r="BI595" s="178"/>
      <c r="BJ595" s="178"/>
      <c r="BK595" s="178"/>
      <c r="BL595" s="53"/>
      <c r="BM595" s="53"/>
      <c r="BN595" s="53"/>
      <c r="BO595" s="53"/>
      <c r="BP595" s="53"/>
      <c r="BQ595" s="53"/>
      <c r="BR595" s="53"/>
      <c r="BS595" s="53"/>
      <c r="BT595" s="53"/>
      <c r="BU595" s="64"/>
      <c r="BV595" s="64"/>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53"/>
      <c r="DV595" s="53"/>
      <c r="DW595" s="53"/>
      <c r="DX595" s="53"/>
      <c r="DY595" s="53"/>
      <c r="DZ595" s="178"/>
      <c r="EA595" s="178"/>
      <c r="EB595" s="178"/>
      <c r="EC595" s="178"/>
      <c r="ED595" s="178"/>
      <c r="EE595" s="178"/>
      <c r="EF595" s="53"/>
      <c r="EG595" s="53"/>
      <c r="EH595" s="53"/>
      <c r="EI595" s="53"/>
      <c r="EJ595" s="53"/>
      <c r="EK595" s="53"/>
      <c r="EL595" s="53"/>
      <c r="EM595" s="53"/>
      <c r="EN595" s="53"/>
      <c r="EO595" s="64"/>
      <c r="EP595" s="53"/>
      <c r="EQ595" s="50"/>
    </row>
    <row r="596" spans="3:147" s="49" customFormat="1" ht="1.5" customHeight="1">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53"/>
      <c r="BB596" s="53"/>
      <c r="BC596" s="53"/>
      <c r="BD596" s="53"/>
      <c r="BE596" s="53"/>
      <c r="BF596" s="178"/>
      <c r="BG596" s="178"/>
      <c r="BH596" s="178"/>
      <c r="BI596" s="178"/>
      <c r="BJ596" s="178"/>
      <c r="BK596" s="178"/>
      <c r="BL596" s="53"/>
      <c r="BM596" s="53"/>
      <c r="BN596" s="53"/>
      <c r="BO596" s="64"/>
      <c r="BP596" s="64"/>
      <c r="BQ596" s="64"/>
      <c r="BR596" s="64"/>
      <c r="BS596" s="64"/>
      <c r="BT596" s="64"/>
      <c r="BU596" s="64"/>
      <c r="BV596" s="64"/>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53"/>
      <c r="DV596" s="53"/>
      <c r="DW596" s="53"/>
      <c r="DX596" s="53"/>
      <c r="DY596" s="53"/>
      <c r="DZ596" s="178"/>
      <c r="EA596" s="178"/>
      <c r="EB596" s="178"/>
      <c r="EC596" s="178"/>
      <c r="ED596" s="178"/>
      <c r="EE596" s="178"/>
      <c r="EF596" s="53"/>
      <c r="EG596" s="53"/>
      <c r="EH596" s="53"/>
      <c r="EI596" s="64"/>
      <c r="EJ596" s="64"/>
      <c r="EK596" s="64"/>
      <c r="EL596" s="64"/>
      <c r="EM596" s="64"/>
      <c r="EN596" s="64"/>
      <c r="EO596" s="64"/>
      <c r="EP596" s="53"/>
      <c r="EQ596" s="50"/>
    </row>
    <row r="597" spans="3:147" s="49" customFormat="1" ht="1.5" customHeight="1">
      <c r="C597" s="53"/>
      <c r="D597" s="53"/>
      <c r="E597" s="53"/>
      <c r="F597" s="53"/>
      <c r="G597" s="178" t="s">
        <v>53</v>
      </c>
      <c r="H597" s="178"/>
      <c r="I597" s="178"/>
      <c r="J597" s="178"/>
      <c r="K597" s="179" t="s">
        <v>143</v>
      </c>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66"/>
      <c r="BW597" s="53"/>
      <c r="BX597" s="53"/>
      <c r="BY597" s="53"/>
      <c r="BZ597" s="53"/>
      <c r="CA597" s="178"/>
      <c r="CB597" s="178"/>
      <c r="CC597" s="178"/>
      <c r="CD597" s="178"/>
      <c r="CE597" s="176"/>
      <c r="CF597" s="176"/>
      <c r="CG597" s="176"/>
      <c r="CH597" s="176"/>
      <c r="CI597" s="176"/>
      <c r="CJ597" s="176"/>
      <c r="CK597" s="176"/>
      <c r="CL597" s="176"/>
      <c r="CM597" s="176"/>
      <c r="CN597" s="176"/>
      <c r="CO597" s="176"/>
      <c r="CP597" s="176"/>
      <c r="CQ597" s="176"/>
      <c r="CR597" s="176"/>
      <c r="CS597" s="176"/>
      <c r="CT597" s="176"/>
      <c r="CU597" s="176"/>
      <c r="CV597" s="176"/>
      <c r="CW597" s="176"/>
      <c r="CX597" s="176"/>
      <c r="CY597" s="176"/>
      <c r="CZ597" s="176"/>
      <c r="DA597" s="176"/>
      <c r="DB597" s="176"/>
      <c r="DC597" s="176"/>
      <c r="DD597" s="176"/>
      <c r="DE597" s="176"/>
      <c r="DF597" s="176"/>
      <c r="DG597" s="176"/>
      <c r="DH597" s="176"/>
      <c r="DI597" s="176"/>
      <c r="DJ597" s="176"/>
      <c r="DK597" s="176"/>
      <c r="DL597" s="176"/>
      <c r="DM597" s="176"/>
      <c r="DN597" s="176"/>
      <c r="DO597" s="176"/>
      <c r="DP597" s="176"/>
      <c r="DQ597" s="176"/>
      <c r="DR597" s="176"/>
      <c r="DS597" s="176"/>
      <c r="DT597" s="176"/>
      <c r="DU597" s="176"/>
      <c r="DV597" s="176"/>
      <c r="DW597" s="176"/>
      <c r="DX597" s="176"/>
      <c r="DY597" s="176"/>
      <c r="DZ597" s="176"/>
      <c r="EA597" s="176"/>
      <c r="EB597" s="176"/>
      <c r="EC597" s="176"/>
      <c r="ED597" s="176"/>
      <c r="EE597" s="176"/>
      <c r="EF597" s="176"/>
      <c r="EG597" s="176"/>
      <c r="EH597" s="176"/>
      <c r="EI597" s="176"/>
      <c r="EJ597" s="176"/>
      <c r="EK597" s="176"/>
      <c r="EL597" s="176"/>
      <c r="EM597" s="176"/>
      <c r="EN597" s="176"/>
      <c r="EO597" s="176"/>
      <c r="EP597" s="53"/>
      <c r="EQ597" s="50"/>
    </row>
    <row r="598" spans="3:147" s="49" customFormat="1" ht="1.5" customHeight="1">
      <c r="C598" s="53"/>
      <c r="D598" s="53"/>
      <c r="E598" s="171"/>
      <c r="F598" s="172"/>
      <c r="G598" s="178"/>
      <c r="H598" s="178"/>
      <c r="I598" s="178"/>
      <c r="J598" s="178"/>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66"/>
      <c r="BW598" s="53"/>
      <c r="BX598" s="53"/>
      <c r="BY598" s="53"/>
      <c r="BZ598" s="53"/>
      <c r="CA598" s="178"/>
      <c r="CB598" s="178"/>
      <c r="CC598" s="178"/>
      <c r="CD598" s="178"/>
      <c r="CE598" s="176"/>
      <c r="CF598" s="176"/>
      <c r="CG598" s="176"/>
      <c r="CH598" s="176"/>
      <c r="CI598" s="176"/>
      <c r="CJ598" s="176"/>
      <c r="CK598" s="176"/>
      <c r="CL598" s="176"/>
      <c r="CM598" s="176"/>
      <c r="CN598" s="176"/>
      <c r="CO598" s="176"/>
      <c r="CP598" s="176"/>
      <c r="CQ598" s="176"/>
      <c r="CR598" s="176"/>
      <c r="CS598" s="176"/>
      <c r="CT598" s="176"/>
      <c r="CU598" s="176"/>
      <c r="CV598" s="176"/>
      <c r="CW598" s="176"/>
      <c r="CX598" s="176"/>
      <c r="CY598" s="176"/>
      <c r="CZ598" s="176"/>
      <c r="DA598" s="176"/>
      <c r="DB598" s="176"/>
      <c r="DC598" s="176"/>
      <c r="DD598" s="176"/>
      <c r="DE598" s="176"/>
      <c r="DF598" s="176"/>
      <c r="DG598" s="176"/>
      <c r="DH598" s="176"/>
      <c r="DI598" s="176"/>
      <c r="DJ598" s="176"/>
      <c r="DK598" s="176"/>
      <c r="DL598" s="176"/>
      <c r="DM598" s="176"/>
      <c r="DN598" s="176"/>
      <c r="DO598" s="176"/>
      <c r="DP598" s="176"/>
      <c r="DQ598" s="176"/>
      <c r="DR598" s="176"/>
      <c r="DS598" s="176"/>
      <c r="DT598" s="176"/>
      <c r="DU598" s="176"/>
      <c r="DV598" s="176"/>
      <c r="DW598" s="176"/>
      <c r="DX598" s="176"/>
      <c r="DY598" s="176"/>
      <c r="DZ598" s="176"/>
      <c r="EA598" s="176"/>
      <c r="EB598" s="176"/>
      <c r="EC598" s="176"/>
      <c r="ED598" s="176"/>
      <c r="EE598" s="176"/>
      <c r="EF598" s="176"/>
      <c r="EG598" s="176"/>
      <c r="EH598" s="176"/>
      <c r="EI598" s="176"/>
      <c r="EJ598" s="176"/>
      <c r="EK598" s="176"/>
      <c r="EL598" s="176"/>
      <c r="EM598" s="176"/>
      <c r="EN598" s="176"/>
      <c r="EO598" s="176"/>
      <c r="EP598" s="53"/>
      <c r="EQ598" s="50"/>
    </row>
    <row r="599" spans="3:147" s="49" customFormat="1" ht="1.5" customHeight="1">
      <c r="C599" s="53"/>
      <c r="D599" s="53"/>
      <c r="E599" s="173"/>
      <c r="F599" s="174"/>
      <c r="G599" s="178"/>
      <c r="H599" s="178"/>
      <c r="I599" s="178"/>
      <c r="J599" s="178"/>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66"/>
      <c r="BW599" s="53"/>
      <c r="BX599" s="53"/>
      <c r="BY599" s="53"/>
      <c r="BZ599" s="53"/>
      <c r="CA599" s="178"/>
      <c r="CB599" s="178"/>
      <c r="CC599" s="178"/>
      <c r="CD599" s="178"/>
      <c r="CE599" s="176"/>
      <c r="CF599" s="176"/>
      <c r="CG599" s="176"/>
      <c r="CH599" s="176"/>
      <c r="CI599" s="176"/>
      <c r="CJ599" s="176"/>
      <c r="CK599" s="176"/>
      <c r="CL599" s="176"/>
      <c r="CM599" s="176"/>
      <c r="CN599" s="176"/>
      <c r="CO599" s="176"/>
      <c r="CP599" s="176"/>
      <c r="CQ599" s="176"/>
      <c r="CR599" s="176"/>
      <c r="CS599" s="176"/>
      <c r="CT599" s="176"/>
      <c r="CU599" s="176"/>
      <c r="CV599" s="176"/>
      <c r="CW599" s="176"/>
      <c r="CX599" s="176"/>
      <c r="CY599" s="176"/>
      <c r="CZ599" s="176"/>
      <c r="DA599" s="176"/>
      <c r="DB599" s="176"/>
      <c r="DC599" s="176"/>
      <c r="DD599" s="176"/>
      <c r="DE599" s="176"/>
      <c r="DF599" s="176"/>
      <c r="DG599" s="176"/>
      <c r="DH599" s="176"/>
      <c r="DI599" s="176"/>
      <c r="DJ599" s="176"/>
      <c r="DK599" s="176"/>
      <c r="DL599" s="176"/>
      <c r="DM599" s="176"/>
      <c r="DN599" s="176"/>
      <c r="DO599" s="176"/>
      <c r="DP599" s="176"/>
      <c r="DQ599" s="176"/>
      <c r="DR599" s="176"/>
      <c r="DS599" s="176"/>
      <c r="DT599" s="176"/>
      <c r="DU599" s="176"/>
      <c r="DV599" s="176"/>
      <c r="DW599" s="176"/>
      <c r="DX599" s="176"/>
      <c r="DY599" s="176"/>
      <c r="DZ599" s="176"/>
      <c r="EA599" s="176"/>
      <c r="EB599" s="176"/>
      <c r="EC599" s="176"/>
      <c r="ED599" s="176"/>
      <c r="EE599" s="176"/>
      <c r="EF599" s="176"/>
      <c r="EG599" s="176"/>
      <c r="EH599" s="176"/>
      <c r="EI599" s="176"/>
      <c r="EJ599" s="176"/>
      <c r="EK599" s="176"/>
      <c r="EL599" s="176"/>
      <c r="EM599" s="176"/>
      <c r="EN599" s="176"/>
      <c r="EO599" s="176"/>
      <c r="EP599" s="53"/>
      <c r="EQ599" s="50"/>
    </row>
    <row r="600" spans="3:147" s="49" customFormat="1" ht="1.5" customHeight="1">
      <c r="C600" s="53"/>
      <c r="D600" s="53"/>
      <c r="E600" s="53"/>
      <c r="F600" s="53"/>
      <c r="G600" s="178"/>
      <c r="H600" s="178"/>
      <c r="I600" s="178"/>
      <c r="J600" s="178"/>
      <c r="K600" s="180"/>
      <c r="L600" s="180"/>
      <c r="M600" s="180"/>
      <c r="N600" s="180"/>
      <c r="O600" s="180"/>
      <c r="P600" s="180"/>
      <c r="Q600" s="180"/>
      <c r="R600" s="180"/>
      <c r="S600" s="180"/>
      <c r="T600" s="180"/>
      <c r="U600" s="180"/>
      <c r="V600" s="180"/>
      <c r="W600" s="180"/>
      <c r="X600" s="180"/>
      <c r="Y600" s="180"/>
      <c r="Z600" s="180"/>
      <c r="AA600" s="180"/>
      <c r="AB600" s="180"/>
      <c r="AC600" s="180"/>
      <c r="AD600" s="180"/>
      <c r="AE600" s="180"/>
      <c r="AF600" s="180"/>
      <c r="AG600" s="180"/>
      <c r="AH600" s="180"/>
      <c r="AI600" s="180"/>
      <c r="AJ600" s="180"/>
      <c r="AK600" s="180"/>
      <c r="AL600" s="180"/>
      <c r="AM600" s="180"/>
      <c r="AN600" s="180"/>
      <c r="AO600" s="180"/>
      <c r="AP600" s="180"/>
      <c r="AQ600" s="180"/>
      <c r="AR600" s="180"/>
      <c r="AS600" s="180"/>
      <c r="AT600" s="180"/>
      <c r="AU600" s="180"/>
      <c r="AV600" s="180"/>
      <c r="AW600" s="180"/>
      <c r="AX600" s="180"/>
      <c r="AY600" s="180"/>
      <c r="AZ600" s="180"/>
      <c r="BA600" s="180"/>
      <c r="BB600" s="180"/>
      <c r="BC600" s="180"/>
      <c r="BD600" s="180"/>
      <c r="BE600" s="180"/>
      <c r="BF600" s="180"/>
      <c r="BG600" s="180"/>
      <c r="BH600" s="180"/>
      <c r="BI600" s="180"/>
      <c r="BJ600" s="180"/>
      <c r="BK600" s="180"/>
      <c r="BL600" s="180"/>
      <c r="BM600" s="180"/>
      <c r="BN600" s="180"/>
      <c r="BO600" s="180"/>
      <c r="BP600" s="180"/>
      <c r="BQ600" s="180"/>
      <c r="BR600" s="180"/>
      <c r="BS600" s="180"/>
      <c r="BT600" s="180"/>
      <c r="BU600" s="180"/>
      <c r="BV600" s="64"/>
      <c r="BW600" s="53"/>
      <c r="BX600" s="53"/>
      <c r="BY600" s="53"/>
      <c r="BZ600" s="53"/>
      <c r="CA600" s="178"/>
      <c r="CB600" s="178"/>
      <c r="CC600" s="178"/>
      <c r="CD600" s="178"/>
      <c r="CE600" s="176"/>
      <c r="CF600" s="176"/>
      <c r="CG600" s="176"/>
      <c r="CH600" s="176"/>
      <c r="CI600" s="176"/>
      <c r="CJ600" s="176"/>
      <c r="CK600" s="176"/>
      <c r="CL600" s="176"/>
      <c r="CM600" s="176"/>
      <c r="CN600" s="176"/>
      <c r="CO600" s="176"/>
      <c r="CP600" s="176"/>
      <c r="CQ600" s="176"/>
      <c r="CR600" s="176"/>
      <c r="CS600" s="176"/>
      <c r="CT600" s="176"/>
      <c r="CU600" s="176"/>
      <c r="CV600" s="176"/>
      <c r="CW600" s="176"/>
      <c r="CX600" s="176"/>
      <c r="CY600" s="176"/>
      <c r="CZ600" s="176"/>
      <c r="DA600" s="176"/>
      <c r="DB600" s="176"/>
      <c r="DC600" s="176"/>
      <c r="DD600" s="176"/>
      <c r="DE600" s="176"/>
      <c r="DF600" s="176"/>
      <c r="DG600" s="176"/>
      <c r="DH600" s="176"/>
      <c r="DI600" s="176"/>
      <c r="DJ600" s="176"/>
      <c r="DK600" s="176"/>
      <c r="DL600" s="176"/>
      <c r="DM600" s="176"/>
      <c r="DN600" s="176"/>
      <c r="DO600" s="176"/>
      <c r="DP600" s="176"/>
      <c r="DQ600" s="176"/>
      <c r="DR600" s="176"/>
      <c r="DS600" s="176"/>
      <c r="DT600" s="176"/>
      <c r="DU600" s="176"/>
      <c r="DV600" s="176"/>
      <c r="DW600" s="176"/>
      <c r="DX600" s="176"/>
      <c r="DY600" s="176"/>
      <c r="DZ600" s="176"/>
      <c r="EA600" s="176"/>
      <c r="EB600" s="176"/>
      <c r="EC600" s="176"/>
      <c r="ED600" s="176"/>
      <c r="EE600" s="176"/>
      <c r="EF600" s="176"/>
      <c r="EG600" s="176"/>
      <c r="EH600" s="176"/>
      <c r="EI600" s="176"/>
      <c r="EJ600" s="176"/>
      <c r="EK600" s="176"/>
      <c r="EL600" s="176"/>
      <c r="EM600" s="176"/>
      <c r="EN600" s="176"/>
      <c r="EO600" s="176"/>
      <c r="EP600" s="53"/>
      <c r="EQ600" s="50"/>
    </row>
    <row r="601" spans="3:147" s="49" customFormat="1" ht="1.5" customHeight="1">
      <c r="C601" s="64"/>
      <c r="D601" s="64"/>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c r="AA601" s="176"/>
      <c r="AB601" s="176"/>
      <c r="AC601" s="176"/>
      <c r="AD601" s="176"/>
      <c r="AE601" s="176"/>
      <c r="AF601" s="176"/>
      <c r="AG601" s="176"/>
      <c r="AH601" s="176"/>
      <c r="AI601" s="176"/>
      <c r="AJ601" s="176"/>
      <c r="AK601" s="176"/>
      <c r="AL601" s="176"/>
      <c r="AM601" s="176"/>
      <c r="AN601" s="176"/>
      <c r="AO601" s="176"/>
      <c r="AP601" s="176"/>
      <c r="AQ601" s="176"/>
      <c r="AR601" s="176"/>
      <c r="AS601" s="176"/>
      <c r="AT601" s="176"/>
      <c r="AU601" s="176"/>
      <c r="AV601" s="176"/>
      <c r="AW601" s="176"/>
      <c r="AX601" s="176"/>
      <c r="AY601" s="176"/>
      <c r="AZ601" s="176"/>
      <c r="BA601" s="176"/>
      <c r="BB601" s="176"/>
      <c r="BC601" s="176"/>
      <c r="BD601" s="176"/>
      <c r="BE601" s="176"/>
      <c r="BF601" s="176"/>
      <c r="BG601" s="176"/>
      <c r="BH601" s="176"/>
      <c r="BI601" s="176"/>
      <c r="BJ601" s="176"/>
      <c r="BK601" s="176"/>
      <c r="BL601" s="176"/>
      <c r="BM601" s="176"/>
      <c r="BN601" s="176"/>
      <c r="BO601" s="176"/>
      <c r="BP601" s="176"/>
      <c r="BQ601" s="176"/>
      <c r="BR601" s="176"/>
      <c r="BS601" s="176"/>
      <c r="BT601" s="176"/>
      <c r="BU601" s="176"/>
      <c r="BV601" s="68"/>
      <c r="BW601" s="64"/>
      <c r="BX601" s="64"/>
      <c r="BY601" s="176"/>
      <c r="BZ601" s="176"/>
      <c r="CA601" s="176"/>
      <c r="CB601" s="176"/>
      <c r="CC601" s="176"/>
      <c r="CD601" s="176"/>
      <c r="CE601" s="176"/>
      <c r="CF601" s="176"/>
      <c r="CG601" s="176"/>
      <c r="CH601" s="176"/>
      <c r="CI601" s="176"/>
      <c r="CJ601" s="176"/>
      <c r="CK601" s="176"/>
      <c r="CL601" s="176"/>
      <c r="CM601" s="176"/>
      <c r="CN601" s="176"/>
      <c r="CO601" s="176"/>
      <c r="CP601" s="176"/>
      <c r="CQ601" s="176"/>
      <c r="CR601" s="176"/>
      <c r="CS601" s="176"/>
      <c r="CT601" s="176"/>
      <c r="CU601" s="176"/>
      <c r="CV601" s="176"/>
      <c r="CW601" s="176"/>
      <c r="CX601" s="176"/>
      <c r="CY601" s="176"/>
      <c r="CZ601" s="176"/>
      <c r="DA601" s="176"/>
      <c r="DB601" s="176"/>
      <c r="DC601" s="176"/>
      <c r="DD601" s="176"/>
      <c r="DE601" s="176"/>
      <c r="DF601" s="176"/>
      <c r="DG601" s="176"/>
      <c r="DH601" s="176"/>
      <c r="DI601" s="176"/>
      <c r="DJ601" s="176"/>
      <c r="DK601" s="176"/>
      <c r="DL601" s="176"/>
      <c r="DM601" s="176"/>
      <c r="DN601" s="176"/>
      <c r="DO601" s="176"/>
      <c r="DP601" s="176"/>
      <c r="DQ601" s="176"/>
      <c r="DR601" s="176"/>
      <c r="DS601" s="176"/>
      <c r="DT601" s="176"/>
      <c r="DU601" s="176"/>
      <c r="DV601" s="176"/>
      <c r="DW601" s="176"/>
      <c r="DX601" s="176"/>
      <c r="DY601" s="176"/>
      <c r="DZ601" s="176"/>
      <c r="EA601" s="176"/>
      <c r="EB601" s="176"/>
      <c r="EC601" s="176"/>
      <c r="ED601" s="176"/>
      <c r="EE601" s="176"/>
      <c r="EF601" s="176"/>
      <c r="EG601" s="176"/>
      <c r="EH601" s="176"/>
      <c r="EI601" s="176"/>
      <c r="EJ601" s="176"/>
      <c r="EK601" s="176"/>
      <c r="EL601" s="176"/>
      <c r="EM601" s="176"/>
      <c r="EN601" s="176"/>
      <c r="EO601" s="176"/>
      <c r="EP601" s="53"/>
      <c r="EQ601" s="50"/>
    </row>
    <row r="602" spans="3:147" s="49" customFormat="1" ht="1.5" customHeight="1">
      <c r="C602" s="53"/>
      <c r="D602" s="53"/>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c r="AA602" s="176"/>
      <c r="AB602" s="176"/>
      <c r="AC602" s="176"/>
      <c r="AD602" s="176"/>
      <c r="AE602" s="176"/>
      <c r="AF602" s="176"/>
      <c r="AG602" s="176"/>
      <c r="AH602" s="176"/>
      <c r="AI602" s="176"/>
      <c r="AJ602" s="176"/>
      <c r="AK602" s="176"/>
      <c r="AL602" s="176"/>
      <c r="AM602" s="176"/>
      <c r="AN602" s="176"/>
      <c r="AO602" s="176"/>
      <c r="AP602" s="176"/>
      <c r="AQ602" s="176"/>
      <c r="AR602" s="176"/>
      <c r="AS602" s="176"/>
      <c r="AT602" s="176"/>
      <c r="AU602" s="176"/>
      <c r="AV602" s="176"/>
      <c r="AW602" s="176"/>
      <c r="AX602" s="176"/>
      <c r="AY602" s="176"/>
      <c r="AZ602" s="176"/>
      <c r="BA602" s="176"/>
      <c r="BB602" s="176"/>
      <c r="BC602" s="176"/>
      <c r="BD602" s="176"/>
      <c r="BE602" s="176"/>
      <c r="BF602" s="176"/>
      <c r="BG602" s="176"/>
      <c r="BH602" s="176"/>
      <c r="BI602" s="176"/>
      <c r="BJ602" s="176"/>
      <c r="BK602" s="176"/>
      <c r="BL602" s="176"/>
      <c r="BM602" s="176"/>
      <c r="BN602" s="176"/>
      <c r="BO602" s="176"/>
      <c r="BP602" s="176"/>
      <c r="BQ602" s="176"/>
      <c r="BR602" s="176"/>
      <c r="BS602" s="176"/>
      <c r="BT602" s="176"/>
      <c r="BU602" s="176"/>
      <c r="BV602" s="53"/>
      <c r="BW602" s="53"/>
      <c r="BX602" s="53"/>
      <c r="BY602" s="176"/>
      <c r="BZ602" s="176"/>
      <c r="CA602" s="176"/>
      <c r="CB602" s="176"/>
      <c r="CC602" s="176"/>
      <c r="CD602" s="176"/>
      <c r="CE602" s="176"/>
      <c r="CF602" s="176"/>
      <c r="CG602" s="176"/>
      <c r="CH602" s="176"/>
      <c r="CI602" s="176"/>
      <c r="CJ602" s="176"/>
      <c r="CK602" s="176"/>
      <c r="CL602" s="176"/>
      <c r="CM602" s="176"/>
      <c r="CN602" s="176"/>
      <c r="CO602" s="176"/>
      <c r="CP602" s="176"/>
      <c r="CQ602" s="176"/>
      <c r="CR602" s="176"/>
      <c r="CS602" s="176"/>
      <c r="CT602" s="176"/>
      <c r="CU602" s="176"/>
      <c r="CV602" s="176"/>
      <c r="CW602" s="176"/>
      <c r="CX602" s="176"/>
      <c r="CY602" s="176"/>
      <c r="CZ602" s="176"/>
      <c r="DA602" s="176"/>
      <c r="DB602" s="176"/>
      <c r="DC602" s="176"/>
      <c r="DD602" s="176"/>
      <c r="DE602" s="176"/>
      <c r="DF602" s="176"/>
      <c r="DG602" s="176"/>
      <c r="DH602" s="176"/>
      <c r="DI602" s="176"/>
      <c r="DJ602" s="176"/>
      <c r="DK602" s="176"/>
      <c r="DL602" s="176"/>
      <c r="DM602" s="176"/>
      <c r="DN602" s="176"/>
      <c r="DO602" s="176"/>
      <c r="DP602" s="176"/>
      <c r="DQ602" s="176"/>
      <c r="DR602" s="176"/>
      <c r="DS602" s="176"/>
      <c r="DT602" s="176"/>
      <c r="DU602" s="176"/>
      <c r="DV602" s="176"/>
      <c r="DW602" s="176"/>
      <c r="DX602" s="176"/>
      <c r="DY602" s="176"/>
      <c r="DZ602" s="176"/>
      <c r="EA602" s="176"/>
      <c r="EB602" s="176"/>
      <c r="EC602" s="176"/>
      <c r="ED602" s="176"/>
      <c r="EE602" s="176"/>
      <c r="EF602" s="176"/>
      <c r="EG602" s="176"/>
      <c r="EH602" s="176"/>
      <c r="EI602" s="176"/>
      <c r="EJ602" s="176"/>
      <c r="EK602" s="176"/>
      <c r="EL602" s="176"/>
      <c r="EM602" s="176"/>
      <c r="EN602" s="176"/>
      <c r="EO602" s="176"/>
      <c r="EP602" s="53"/>
      <c r="EQ602" s="50"/>
    </row>
    <row r="603" spans="3:147" s="49" customFormat="1" ht="1.5" customHeight="1">
      <c r="C603" s="53"/>
      <c r="D603" s="53"/>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c r="AA603" s="176"/>
      <c r="AB603" s="176"/>
      <c r="AC603" s="176"/>
      <c r="AD603" s="176"/>
      <c r="AE603" s="176"/>
      <c r="AF603" s="176"/>
      <c r="AG603" s="176"/>
      <c r="AH603" s="176"/>
      <c r="AI603" s="176"/>
      <c r="AJ603" s="176"/>
      <c r="AK603" s="176"/>
      <c r="AL603" s="176"/>
      <c r="AM603" s="176"/>
      <c r="AN603" s="176"/>
      <c r="AO603" s="176"/>
      <c r="AP603" s="176"/>
      <c r="AQ603" s="176"/>
      <c r="AR603" s="176"/>
      <c r="AS603" s="176"/>
      <c r="AT603" s="176"/>
      <c r="AU603" s="176"/>
      <c r="AV603" s="176"/>
      <c r="AW603" s="176"/>
      <c r="AX603" s="176"/>
      <c r="AY603" s="176"/>
      <c r="AZ603" s="176"/>
      <c r="BA603" s="176"/>
      <c r="BB603" s="176"/>
      <c r="BC603" s="176"/>
      <c r="BD603" s="176"/>
      <c r="BE603" s="176"/>
      <c r="BF603" s="176"/>
      <c r="BG603" s="176"/>
      <c r="BH603" s="176"/>
      <c r="BI603" s="176"/>
      <c r="BJ603" s="176"/>
      <c r="BK603" s="176"/>
      <c r="BL603" s="176"/>
      <c r="BM603" s="176"/>
      <c r="BN603" s="176"/>
      <c r="BO603" s="176"/>
      <c r="BP603" s="176"/>
      <c r="BQ603" s="176"/>
      <c r="BR603" s="176"/>
      <c r="BS603" s="176"/>
      <c r="BT603" s="176"/>
      <c r="BU603" s="176"/>
      <c r="BV603" s="53"/>
      <c r="BW603" s="53"/>
      <c r="BX603" s="53"/>
      <c r="BY603" s="176"/>
      <c r="BZ603" s="176"/>
      <c r="CA603" s="176"/>
      <c r="CB603" s="176"/>
      <c r="CC603" s="176"/>
      <c r="CD603" s="176"/>
      <c r="CE603" s="176"/>
      <c r="CF603" s="176"/>
      <c r="CG603" s="176"/>
      <c r="CH603" s="176"/>
      <c r="CI603" s="176"/>
      <c r="CJ603" s="176"/>
      <c r="CK603" s="176"/>
      <c r="CL603" s="176"/>
      <c r="CM603" s="176"/>
      <c r="CN603" s="176"/>
      <c r="CO603" s="176"/>
      <c r="CP603" s="176"/>
      <c r="CQ603" s="176"/>
      <c r="CR603" s="176"/>
      <c r="CS603" s="176"/>
      <c r="CT603" s="176"/>
      <c r="CU603" s="176"/>
      <c r="CV603" s="176"/>
      <c r="CW603" s="176"/>
      <c r="CX603" s="176"/>
      <c r="CY603" s="176"/>
      <c r="CZ603" s="176"/>
      <c r="DA603" s="176"/>
      <c r="DB603" s="176"/>
      <c r="DC603" s="176"/>
      <c r="DD603" s="176"/>
      <c r="DE603" s="176"/>
      <c r="DF603" s="176"/>
      <c r="DG603" s="176"/>
      <c r="DH603" s="176"/>
      <c r="DI603" s="176"/>
      <c r="DJ603" s="176"/>
      <c r="DK603" s="176"/>
      <c r="DL603" s="176"/>
      <c r="DM603" s="176"/>
      <c r="DN603" s="176"/>
      <c r="DO603" s="176"/>
      <c r="DP603" s="176"/>
      <c r="DQ603" s="176"/>
      <c r="DR603" s="176"/>
      <c r="DS603" s="176"/>
      <c r="DT603" s="176"/>
      <c r="DU603" s="176"/>
      <c r="DV603" s="176"/>
      <c r="DW603" s="176"/>
      <c r="DX603" s="176"/>
      <c r="DY603" s="176"/>
      <c r="DZ603" s="176"/>
      <c r="EA603" s="176"/>
      <c r="EB603" s="176"/>
      <c r="EC603" s="176"/>
      <c r="ED603" s="176"/>
      <c r="EE603" s="176"/>
      <c r="EF603" s="176"/>
      <c r="EG603" s="176"/>
      <c r="EH603" s="176"/>
      <c r="EI603" s="176"/>
      <c r="EJ603" s="176"/>
      <c r="EK603" s="176"/>
      <c r="EL603" s="176"/>
      <c r="EM603" s="176"/>
      <c r="EN603" s="176"/>
      <c r="EO603" s="176"/>
      <c r="EP603" s="53"/>
      <c r="EQ603" s="50"/>
    </row>
    <row r="604" spans="3:147" s="49" customFormat="1" ht="1.5" customHeight="1">
      <c r="C604" s="53"/>
      <c r="D604" s="53"/>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c r="AC604" s="177"/>
      <c r="AD604" s="177"/>
      <c r="AE604" s="177"/>
      <c r="AF604" s="177"/>
      <c r="AG604" s="177"/>
      <c r="AH604" s="177"/>
      <c r="AI604" s="177"/>
      <c r="AJ604" s="177"/>
      <c r="AK604" s="177"/>
      <c r="AL604" s="177"/>
      <c r="AM604" s="177"/>
      <c r="AN604" s="177"/>
      <c r="AO604" s="177"/>
      <c r="AP604" s="177"/>
      <c r="AQ604" s="177"/>
      <c r="AR604" s="177"/>
      <c r="AS604" s="177"/>
      <c r="AT604" s="177"/>
      <c r="AU604" s="177"/>
      <c r="AV604" s="177"/>
      <c r="AW604" s="177"/>
      <c r="AX604" s="177"/>
      <c r="AY604" s="177"/>
      <c r="AZ604" s="177"/>
      <c r="BA604" s="177"/>
      <c r="BB604" s="177"/>
      <c r="BC604" s="177"/>
      <c r="BD604" s="177"/>
      <c r="BE604" s="177"/>
      <c r="BF604" s="177"/>
      <c r="BG604" s="177"/>
      <c r="BH604" s="177"/>
      <c r="BI604" s="177"/>
      <c r="BJ604" s="177"/>
      <c r="BK604" s="177"/>
      <c r="BL604" s="177"/>
      <c r="BM604" s="177"/>
      <c r="BN604" s="177"/>
      <c r="BO604" s="177"/>
      <c r="BP604" s="177"/>
      <c r="BQ604" s="177"/>
      <c r="BR604" s="177"/>
      <c r="BS604" s="177"/>
      <c r="BT604" s="177"/>
      <c r="BU604" s="177"/>
      <c r="BV604" s="53"/>
      <c r="BW604" s="53"/>
      <c r="BX604" s="53"/>
      <c r="BY604" s="176"/>
      <c r="BZ604" s="176"/>
      <c r="CA604" s="176"/>
      <c r="CB604" s="176"/>
      <c r="CC604" s="176"/>
      <c r="CD604" s="176"/>
      <c r="CE604" s="176"/>
      <c r="CF604" s="176"/>
      <c r="CG604" s="176"/>
      <c r="CH604" s="176"/>
      <c r="CI604" s="176"/>
      <c r="CJ604" s="176"/>
      <c r="CK604" s="176"/>
      <c r="CL604" s="176"/>
      <c r="CM604" s="176"/>
      <c r="CN604" s="176"/>
      <c r="CO604" s="176"/>
      <c r="CP604" s="176"/>
      <c r="CQ604" s="176"/>
      <c r="CR604" s="176"/>
      <c r="CS604" s="176"/>
      <c r="CT604" s="176"/>
      <c r="CU604" s="176"/>
      <c r="CV604" s="176"/>
      <c r="CW604" s="176"/>
      <c r="CX604" s="176"/>
      <c r="CY604" s="176"/>
      <c r="CZ604" s="176"/>
      <c r="DA604" s="176"/>
      <c r="DB604" s="176"/>
      <c r="DC604" s="176"/>
      <c r="DD604" s="176"/>
      <c r="DE604" s="176"/>
      <c r="DF604" s="176"/>
      <c r="DG604" s="176"/>
      <c r="DH604" s="176"/>
      <c r="DI604" s="176"/>
      <c r="DJ604" s="176"/>
      <c r="DK604" s="176"/>
      <c r="DL604" s="176"/>
      <c r="DM604" s="176"/>
      <c r="DN604" s="176"/>
      <c r="DO604" s="176"/>
      <c r="DP604" s="176"/>
      <c r="DQ604" s="176"/>
      <c r="DR604" s="176"/>
      <c r="DS604" s="176"/>
      <c r="DT604" s="176"/>
      <c r="DU604" s="176"/>
      <c r="DV604" s="176"/>
      <c r="DW604" s="176"/>
      <c r="DX604" s="176"/>
      <c r="DY604" s="176"/>
      <c r="DZ604" s="176"/>
      <c r="EA604" s="176"/>
      <c r="EB604" s="176"/>
      <c r="EC604" s="176"/>
      <c r="ED604" s="176"/>
      <c r="EE604" s="176"/>
      <c r="EF604" s="176"/>
      <c r="EG604" s="176"/>
      <c r="EH604" s="176"/>
      <c r="EI604" s="176"/>
      <c r="EJ604" s="176"/>
      <c r="EK604" s="176"/>
      <c r="EL604" s="176"/>
      <c r="EM604" s="176"/>
      <c r="EN604" s="176"/>
      <c r="EO604" s="176"/>
      <c r="EP604" s="53"/>
      <c r="EQ604" s="50"/>
    </row>
    <row r="605" spans="3:147" s="49" customFormat="1" ht="1.5" customHeight="1">
      <c r="C605" s="64"/>
      <c r="D605" s="53"/>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c r="AA605" s="176"/>
      <c r="AB605" s="176"/>
      <c r="AC605" s="176"/>
      <c r="AD605" s="176"/>
      <c r="AE605" s="176"/>
      <c r="AF605" s="176"/>
      <c r="AG605" s="176"/>
      <c r="AH605" s="176"/>
      <c r="AI605" s="176"/>
      <c r="AJ605" s="176"/>
      <c r="AK605" s="176"/>
      <c r="AL605" s="176"/>
      <c r="AM605" s="176"/>
      <c r="AN605" s="176"/>
      <c r="AO605" s="176"/>
      <c r="AP605" s="176"/>
      <c r="AQ605" s="176"/>
      <c r="AR605" s="176"/>
      <c r="AS605" s="176"/>
      <c r="AT605" s="176"/>
      <c r="AU605" s="176"/>
      <c r="AV605" s="176"/>
      <c r="AW605" s="176"/>
      <c r="AX605" s="176"/>
      <c r="AY605" s="176"/>
      <c r="AZ605" s="176"/>
      <c r="BA605" s="176"/>
      <c r="BB605" s="176"/>
      <c r="BC605" s="176"/>
      <c r="BD605" s="176"/>
      <c r="BE605" s="176"/>
      <c r="BF605" s="176"/>
      <c r="BG605" s="176"/>
      <c r="BH605" s="176"/>
      <c r="BI605" s="176"/>
      <c r="BJ605" s="176"/>
      <c r="BK605" s="176"/>
      <c r="BL605" s="176"/>
      <c r="BM605" s="176"/>
      <c r="BN605" s="176"/>
      <c r="BO605" s="176"/>
      <c r="BP605" s="176"/>
      <c r="BQ605" s="176"/>
      <c r="BR605" s="176"/>
      <c r="BS605" s="176"/>
      <c r="BT605" s="176"/>
      <c r="BU605" s="176"/>
      <c r="BV605" s="53"/>
      <c r="BW605" s="65"/>
      <c r="BX605" s="65"/>
      <c r="BY605" s="65"/>
      <c r="BZ605" s="176"/>
      <c r="CA605" s="176"/>
      <c r="CB605" s="176"/>
      <c r="CC605" s="176"/>
      <c r="CD605" s="176"/>
      <c r="CE605" s="176"/>
      <c r="CF605" s="176"/>
      <c r="CG605" s="176"/>
      <c r="CH605" s="176"/>
      <c r="CI605" s="176"/>
      <c r="CJ605" s="176"/>
      <c r="CK605" s="176"/>
      <c r="CL605" s="176"/>
      <c r="CM605" s="176"/>
      <c r="CN605" s="176"/>
      <c r="CO605" s="176"/>
      <c r="CP605" s="176"/>
      <c r="CQ605" s="176"/>
      <c r="CR605" s="176"/>
      <c r="CS605" s="176"/>
      <c r="CT605" s="176"/>
      <c r="CU605" s="176"/>
      <c r="CV605" s="176"/>
      <c r="CW605" s="176"/>
      <c r="CX605" s="176"/>
      <c r="CY605" s="176"/>
      <c r="CZ605" s="176"/>
      <c r="DA605" s="176"/>
      <c r="DB605" s="176"/>
      <c r="DC605" s="176"/>
      <c r="DD605" s="176"/>
      <c r="DE605" s="176"/>
      <c r="DF605" s="176"/>
      <c r="DG605" s="176"/>
      <c r="DH605" s="176"/>
      <c r="DI605" s="176"/>
      <c r="DJ605" s="176"/>
      <c r="DK605" s="176"/>
      <c r="DL605" s="176"/>
      <c r="DM605" s="176"/>
      <c r="DN605" s="176"/>
      <c r="DO605" s="176"/>
      <c r="DP605" s="176"/>
      <c r="DQ605" s="176"/>
      <c r="DR605" s="176"/>
      <c r="DS605" s="176"/>
      <c r="DT605" s="176"/>
      <c r="DU605" s="176"/>
      <c r="DV605" s="176"/>
      <c r="DW605" s="176"/>
      <c r="DX605" s="176"/>
      <c r="DY605" s="176"/>
      <c r="DZ605" s="176"/>
      <c r="EA605" s="176"/>
      <c r="EB605" s="176"/>
      <c r="EC605" s="176"/>
      <c r="ED605" s="176"/>
      <c r="EE605" s="176"/>
      <c r="EF605" s="176"/>
      <c r="EG605" s="176"/>
      <c r="EH605" s="176"/>
      <c r="EI605" s="176"/>
      <c r="EJ605" s="176"/>
      <c r="EK605" s="176"/>
      <c r="EL605" s="176"/>
      <c r="EM605" s="176"/>
      <c r="EN605" s="176"/>
      <c r="EO605" s="176"/>
      <c r="EP605" s="53"/>
      <c r="EQ605" s="50"/>
    </row>
    <row r="606" spans="3:147" s="49" customFormat="1" ht="1.5" customHeight="1">
      <c r="C606" s="64"/>
      <c r="D606" s="53"/>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6"/>
      <c r="AC606" s="176"/>
      <c r="AD606" s="176"/>
      <c r="AE606" s="176"/>
      <c r="AF606" s="176"/>
      <c r="AG606" s="176"/>
      <c r="AH606" s="176"/>
      <c r="AI606" s="176"/>
      <c r="AJ606" s="176"/>
      <c r="AK606" s="176"/>
      <c r="AL606" s="176"/>
      <c r="AM606" s="176"/>
      <c r="AN606" s="176"/>
      <c r="AO606" s="176"/>
      <c r="AP606" s="176"/>
      <c r="AQ606" s="176"/>
      <c r="AR606" s="176"/>
      <c r="AS606" s="176"/>
      <c r="AT606" s="176"/>
      <c r="AU606" s="176"/>
      <c r="AV606" s="176"/>
      <c r="AW606" s="176"/>
      <c r="AX606" s="176"/>
      <c r="AY606" s="176"/>
      <c r="AZ606" s="176"/>
      <c r="BA606" s="176"/>
      <c r="BB606" s="176"/>
      <c r="BC606" s="176"/>
      <c r="BD606" s="176"/>
      <c r="BE606" s="176"/>
      <c r="BF606" s="176"/>
      <c r="BG606" s="176"/>
      <c r="BH606" s="176"/>
      <c r="BI606" s="176"/>
      <c r="BJ606" s="176"/>
      <c r="BK606" s="176"/>
      <c r="BL606" s="176"/>
      <c r="BM606" s="176"/>
      <c r="BN606" s="176"/>
      <c r="BO606" s="176"/>
      <c r="BP606" s="176"/>
      <c r="BQ606" s="176"/>
      <c r="BR606" s="176"/>
      <c r="BS606" s="176"/>
      <c r="BT606" s="176"/>
      <c r="BU606" s="176"/>
      <c r="BV606" s="53"/>
      <c r="BW606" s="53"/>
      <c r="BX606" s="53"/>
      <c r="BY606" s="53"/>
      <c r="BZ606" s="176"/>
      <c r="CA606" s="176"/>
      <c r="CB606" s="176"/>
      <c r="CC606" s="176"/>
      <c r="CD606" s="176"/>
      <c r="CE606" s="176"/>
      <c r="CF606" s="176"/>
      <c r="CG606" s="176"/>
      <c r="CH606" s="176"/>
      <c r="CI606" s="176"/>
      <c r="CJ606" s="176"/>
      <c r="CK606" s="176"/>
      <c r="CL606" s="176"/>
      <c r="CM606" s="176"/>
      <c r="CN606" s="176"/>
      <c r="CO606" s="176"/>
      <c r="CP606" s="176"/>
      <c r="CQ606" s="176"/>
      <c r="CR606" s="176"/>
      <c r="CS606" s="176"/>
      <c r="CT606" s="176"/>
      <c r="CU606" s="176"/>
      <c r="CV606" s="176"/>
      <c r="CW606" s="176"/>
      <c r="CX606" s="176"/>
      <c r="CY606" s="176"/>
      <c r="CZ606" s="176"/>
      <c r="DA606" s="176"/>
      <c r="DB606" s="176"/>
      <c r="DC606" s="176"/>
      <c r="DD606" s="176"/>
      <c r="DE606" s="176"/>
      <c r="DF606" s="176"/>
      <c r="DG606" s="176"/>
      <c r="DH606" s="176"/>
      <c r="DI606" s="176"/>
      <c r="DJ606" s="176"/>
      <c r="DK606" s="176"/>
      <c r="DL606" s="176"/>
      <c r="DM606" s="176"/>
      <c r="DN606" s="176"/>
      <c r="DO606" s="176"/>
      <c r="DP606" s="176"/>
      <c r="DQ606" s="176"/>
      <c r="DR606" s="176"/>
      <c r="DS606" s="176"/>
      <c r="DT606" s="176"/>
      <c r="DU606" s="176"/>
      <c r="DV606" s="176"/>
      <c r="DW606" s="176"/>
      <c r="DX606" s="176"/>
      <c r="DY606" s="176"/>
      <c r="DZ606" s="176"/>
      <c r="EA606" s="176"/>
      <c r="EB606" s="176"/>
      <c r="EC606" s="176"/>
      <c r="ED606" s="176"/>
      <c r="EE606" s="176"/>
      <c r="EF606" s="176"/>
      <c r="EG606" s="176"/>
      <c r="EH606" s="176"/>
      <c r="EI606" s="176"/>
      <c r="EJ606" s="176"/>
      <c r="EK606" s="176"/>
      <c r="EL606" s="176"/>
      <c r="EM606" s="176"/>
      <c r="EN606" s="176"/>
      <c r="EO606" s="176"/>
      <c r="EP606" s="53"/>
      <c r="EQ606" s="50"/>
    </row>
    <row r="607" spans="3:147" s="49" customFormat="1" ht="1.5" customHeight="1">
      <c r="C607" s="64"/>
      <c r="D607" s="53"/>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c r="AA607" s="176"/>
      <c r="AB607" s="176"/>
      <c r="AC607" s="176"/>
      <c r="AD607" s="176"/>
      <c r="AE607" s="176"/>
      <c r="AF607" s="176"/>
      <c r="AG607" s="176"/>
      <c r="AH607" s="176"/>
      <c r="AI607" s="176"/>
      <c r="AJ607" s="176"/>
      <c r="AK607" s="176"/>
      <c r="AL607" s="176"/>
      <c r="AM607" s="176"/>
      <c r="AN607" s="176"/>
      <c r="AO607" s="176"/>
      <c r="AP607" s="176"/>
      <c r="AQ607" s="176"/>
      <c r="AR607" s="176"/>
      <c r="AS607" s="176"/>
      <c r="AT607" s="176"/>
      <c r="AU607" s="176"/>
      <c r="AV607" s="176"/>
      <c r="AW607" s="176"/>
      <c r="AX607" s="176"/>
      <c r="AY607" s="176"/>
      <c r="AZ607" s="176"/>
      <c r="BA607" s="176"/>
      <c r="BB607" s="176"/>
      <c r="BC607" s="176"/>
      <c r="BD607" s="176"/>
      <c r="BE607" s="176"/>
      <c r="BF607" s="176"/>
      <c r="BG607" s="176"/>
      <c r="BH607" s="176"/>
      <c r="BI607" s="176"/>
      <c r="BJ607" s="176"/>
      <c r="BK607" s="176"/>
      <c r="BL607" s="176"/>
      <c r="BM607" s="176"/>
      <c r="BN607" s="176"/>
      <c r="BO607" s="176"/>
      <c r="BP607" s="176"/>
      <c r="BQ607" s="176"/>
      <c r="BR607" s="176"/>
      <c r="BS607" s="176"/>
      <c r="BT607" s="176"/>
      <c r="BU607" s="176"/>
      <c r="BV607" s="53"/>
      <c r="BW607" s="53"/>
      <c r="BX607" s="53"/>
      <c r="BY607" s="53"/>
      <c r="BZ607" s="176"/>
      <c r="CA607" s="176"/>
      <c r="CB607" s="176"/>
      <c r="CC607" s="176"/>
      <c r="CD607" s="176"/>
      <c r="CE607" s="176"/>
      <c r="CF607" s="176"/>
      <c r="CG607" s="176"/>
      <c r="CH607" s="176"/>
      <c r="CI607" s="176"/>
      <c r="CJ607" s="176"/>
      <c r="CK607" s="176"/>
      <c r="CL607" s="176"/>
      <c r="CM607" s="176"/>
      <c r="CN607" s="176"/>
      <c r="CO607" s="176"/>
      <c r="CP607" s="176"/>
      <c r="CQ607" s="176"/>
      <c r="CR607" s="176"/>
      <c r="CS607" s="176"/>
      <c r="CT607" s="176"/>
      <c r="CU607" s="176"/>
      <c r="CV607" s="176"/>
      <c r="CW607" s="176"/>
      <c r="CX607" s="176"/>
      <c r="CY607" s="176"/>
      <c r="CZ607" s="176"/>
      <c r="DA607" s="176"/>
      <c r="DB607" s="176"/>
      <c r="DC607" s="176"/>
      <c r="DD607" s="176"/>
      <c r="DE607" s="176"/>
      <c r="DF607" s="176"/>
      <c r="DG607" s="176"/>
      <c r="DH607" s="176"/>
      <c r="DI607" s="176"/>
      <c r="DJ607" s="176"/>
      <c r="DK607" s="176"/>
      <c r="DL607" s="176"/>
      <c r="DM607" s="176"/>
      <c r="DN607" s="176"/>
      <c r="DO607" s="176"/>
      <c r="DP607" s="176"/>
      <c r="DQ607" s="176"/>
      <c r="DR607" s="176"/>
      <c r="DS607" s="176"/>
      <c r="DT607" s="176"/>
      <c r="DU607" s="176"/>
      <c r="DV607" s="176"/>
      <c r="DW607" s="176"/>
      <c r="DX607" s="176"/>
      <c r="DY607" s="176"/>
      <c r="DZ607" s="176"/>
      <c r="EA607" s="176"/>
      <c r="EB607" s="176"/>
      <c r="EC607" s="176"/>
      <c r="ED607" s="176"/>
      <c r="EE607" s="176"/>
      <c r="EF607" s="176"/>
      <c r="EG607" s="176"/>
      <c r="EH607" s="176"/>
      <c r="EI607" s="176"/>
      <c r="EJ607" s="176"/>
      <c r="EK607" s="176"/>
      <c r="EL607" s="176"/>
      <c r="EM607" s="176"/>
      <c r="EN607" s="176"/>
      <c r="EO607" s="176"/>
      <c r="EP607" s="53"/>
      <c r="EQ607" s="50"/>
    </row>
    <row r="608" spans="3:147" s="49" customFormat="1" ht="1.5" customHeight="1">
      <c r="C608" s="64"/>
      <c r="D608" s="53"/>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177"/>
      <c r="AH608" s="177"/>
      <c r="AI608" s="177"/>
      <c r="AJ608" s="177"/>
      <c r="AK608" s="177"/>
      <c r="AL608" s="177"/>
      <c r="AM608" s="177"/>
      <c r="AN608" s="177"/>
      <c r="AO608" s="177"/>
      <c r="AP608" s="177"/>
      <c r="AQ608" s="177"/>
      <c r="AR608" s="177"/>
      <c r="AS608" s="177"/>
      <c r="AT608" s="177"/>
      <c r="AU608" s="177"/>
      <c r="AV608" s="177"/>
      <c r="AW608" s="177"/>
      <c r="AX608" s="177"/>
      <c r="AY608" s="177"/>
      <c r="AZ608" s="177"/>
      <c r="BA608" s="177"/>
      <c r="BB608" s="177"/>
      <c r="BC608" s="177"/>
      <c r="BD608" s="177"/>
      <c r="BE608" s="177"/>
      <c r="BF608" s="177"/>
      <c r="BG608" s="177"/>
      <c r="BH608" s="177"/>
      <c r="BI608" s="177"/>
      <c r="BJ608" s="177"/>
      <c r="BK608" s="177"/>
      <c r="BL608" s="177"/>
      <c r="BM608" s="177"/>
      <c r="BN608" s="177"/>
      <c r="BO608" s="177"/>
      <c r="BP608" s="177"/>
      <c r="BQ608" s="177"/>
      <c r="BR608" s="177"/>
      <c r="BS608" s="177"/>
      <c r="BT608" s="177"/>
      <c r="BU608" s="177"/>
      <c r="BV608" s="53"/>
      <c r="BW608" s="53"/>
      <c r="BX608" s="53"/>
      <c r="BY608" s="53"/>
      <c r="BZ608" s="176"/>
      <c r="CA608" s="176"/>
      <c r="CB608" s="176"/>
      <c r="CC608" s="176"/>
      <c r="CD608" s="176"/>
      <c r="CE608" s="176"/>
      <c r="CF608" s="176"/>
      <c r="CG608" s="176"/>
      <c r="CH608" s="176"/>
      <c r="CI608" s="176"/>
      <c r="CJ608" s="176"/>
      <c r="CK608" s="176"/>
      <c r="CL608" s="176"/>
      <c r="CM608" s="176"/>
      <c r="CN608" s="176"/>
      <c r="CO608" s="176"/>
      <c r="CP608" s="176"/>
      <c r="CQ608" s="176"/>
      <c r="CR608" s="176"/>
      <c r="CS608" s="176"/>
      <c r="CT608" s="176"/>
      <c r="CU608" s="176"/>
      <c r="CV608" s="176"/>
      <c r="CW608" s="176"/>
      <c r="CX608" s="176"/>
      <c r="CY608" s="176"/>
      <c r="CZ608" s="176"/>
      <c r="DA608" s="176"/>
      <c r="DB608" s="176"/>
      <c r="DC608" s="176"/>
      <c r="DD608" s="176"/>
      <c r="DE608" s="176"/>
      <c r="DF608" s="176"/>
      <c r="DG608" s="176"/>
      <c r="DH608" s="176"/>
      <c r="DI608" s="176"/>
      <c r="DJ608" s="176"/>
      <c r="DK608" s="176"/>
      <c r="DL608" s="176"/>
      <c r="DM608" s="176"/>
      <c r="DN608" s="176"/>
      <c r="DO608" s="176"/>
      <c r="DP608" s="176"/>
      <c r="DQ608" s="176"/>
      <c r="DR608" s="176"/>
      <c r="DS608" s="176"/>
      <c r="DT608" s="176"/>
      <c r="DU608" s="176"/>
      <c r="DV608" s="176"/>
      <c r="DW608" s="176"/>
      <c r="DX608" s="176"/>
      <c r="DY608" s="176"/>
      <c r="DZ608" s="176"/>
      <c r="EA608" s="176"/>
      <c r="EB608" s="176"/>
      <c r="EC608" s="176"/>
      <c r="ED608" s="176"/>
      <c r="EE608" s="176"/>
      <c r="EF608" s="176"/>
      <c r="EG608" s="176"/>
      <c r="EH608" s="176"/>
      <c r="EI608" s="176"/>
      <c r="EJ608" s="176"/>
      <c r="EK608" s="176"/>
      <c r="EL608" s="176"/>
      <c r="EM608" s="176"/>
      <c r="EN608" s="176"/>
      <c r="EO608" s="176"/>
      <c r="EP608" s="53"/>
      <c r="EQ608" s="50"/>
    </row>
    <row r="609" spans="3:147" s="49" customFormat="1" ht="1.5" customHeight="1">
      <c r="C609" s="69"/>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c r="AT609" s="53"/>
      <c r="AU609" s="53"/>
      <c r="AV609" s="53"/>
      <c r="AW609" s="53"/>
      <c r="AX609" s="53"/>
      <c r="AY609" s="53"/>
      <c r="AZ609" s="53"/>
      <c r="BA609" s="53"/>
      <c r="BB609" s="53"/>
      <c r="BC609" s="53"/>
      <c r="BD609" s="53"/>
      <c r="BE609" s="53"/>
      <c r="BF609" s="53"/>
      <c r="BG609" s="53"/>
      <c r="BH609" s="53"/>
      <c r="BI609" s="53"/>
      <c r="BJ609" s="53"/>
      <c r="BK609" s="53"/>
      <c r="BL609" s="53"/>
      <c r="BM609" s="53"/>
      <c r="BN609" s="53"/>
      <c r="BO609" s="53"/>
      <c r="BP609" s="53"/>
      <c r="BQ609" s="53"/>
      <c r="BR609" s="53"/>
      <c r="BS609" s="53"/>
      <c r="BT609" s="53"/>
      <c r="BU609" s="53"/>
      <c r="BV609" s="53"/>
      <c r="BW609" s="53"/>
      <c r="BX609" s="53"/>
      <c r="BY609" s="53"/>
      <c r="BZ609" s="53"/>
      <c r="CA609" s="53"/>
      <c r="CB609" s="53"/>
      <c r="CC609" s="53"/>
      <c r="CD609" s="53"/>
      <c r="CE609" s="53"/>
      <c r="CF609" s="53"/>
      <c r="CG609" s="53"/>
      <c r="CH609" s="53"/>
      <c r="CI609" s="53"/>
      <c r="CJ609" s="53"/>
      <c r="CK609" s="53"/>
      <c r="CL609" s="53"/>
      <c r="CM609" s="53"/>
      <c r="CN609" s="53"/>
      <c r="CO609" s="53"/>
      <c r="CP609" s="53"/>
      <c r="CQ609" s="53"/>
      <c r="CR609" s="53"/>
      <c r="CS609" s="53"/>
      <c r="CT609" s="53"/>
      <c r="CU609" s="53"/>
      <c r="CV609" s="53"/>
      <c r="CW609" s="53"/>
      <c r="CX609" s="53"/>
      <c r="CY609" s="53"/>
      <c r="CZ609" s="53"/>
      <c r="DA609" s="53"/>
      <c r="DB609" s="53"/>
      <c r="DC609" s="53"/>
      <c r="DD609" s="53"/>
      <c r="DE609" s="53"/>
      <c r="DF609" s="53"/>
      <c r="DG609" s="53"/>
      <c r="DH609" s="53"/>
      <c r="DI609" s="53"/>
      <c r="DJ609" s="53"/>
      <c r="DK609" s="53"/>
      <c r="DL609" s="53"/>
      <c r="DM609" s="53"/>
      <c r="DN609" s="53"/>
      <c r="DO609" s="53"/>
      <c r="DP609" s="53"/>
      <c r="DQ609" s="53"/>
      <c r="DR609" s="53"/>
      <c r="DS609" s="53"/>
      <c r="DT609" s="53"/>
      <c r="DU609" s="53"/>
      <c r="DV609" s="53"/>
      <c r="DW609" s="53"/>
      <c r="DX609" s="53"/>
      <c r="DY609" s="53"/>
      <c r="DZ609" s="53"/>
      <c r="EA609" s="53"/>
      <c r="EB609" s="53"/>
      <c r="EC609" s="53"/>
      <c r="ED609" s="53"/>
      <c r="EE609" s="53"/>
      <c r="EF609" s="53"/>
      <c r="EG609" s="53"/>
      <c r="EH609" s="53"/>
      <c r="EI609" s="53"/>
      <c r="EJ609" s="53"/>
      <c r="EK609" s="53"/>
      <c r="EL609" s="53"/>
      <c r="EM609" s="53"/>
      <c r="EN609" s="53"/>
      <c r="EO609" s="53"/>
      <c r="EP609" s="53"/>
      <c r="EQ609" s="50"/>
    </row>
    <row r="610" spans="3:147" s="49" customFormat="1" ht="1.5" customHeight="1">
      <c r="C610" s="69"/>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c r="BJ610" s="53"/>
      <c r="BK610" s="53"/>
      <c r="BL610" s="53"/>
      <c r="BM610" s="53"/>
      <c r="BN610" s="53"/>
      <c r="BO610" s="53"/>
      <c r="BP610" s="53"/>
      <c r="BQ610" s="53"/>
      <c r="BR610" s="53"/>
      <c r="BS610" s="53"/>
      <c r="BT610" s="53"/>
      <c r="BU610" s="53"/>
      <c r="BV610" s="53"/>
      <c r="BW610" s="53"/>
      <c r="BX610" s="53"/>
      <c r="BY610" s="53"/>
      <c r="BZ610" s="53"/>
      <c r="CA610" s="53"/>
      <c r="CB610" s="53"/>
      <c r="CC610" s="53"/>
      <c r="CD610" s="53"/>
      <c r="CE610" s="53"/>
      <c r="CF610" s="53"/>
      <c r="CG610" s="53"/>
      <c r="CH610" s="53"/>
      <c r="CI610" s="53"/>
      <c r="CJ610" s="53"/>
      <c r="CK610" s="53"/>
      <c r="CL610" s="53"/>
      <c r="CM610" s="53"/>
      <c r="CN610" s="53"/>
      <c r="CO610" s="53"/>
      <c r="CP610" s="53"/>
      <c r="CQ610" s="53"/>
      <c r="CR610" s="53"/>
      <c r="CS610" s="53"/>
      <c r="CT610" s="53"/>
      <c r="CU610" s="53"/>
      <c r="CV610" s="53"/>
      <c r="CW610" s="53"/>
      <c r="CX610" s="53"/>
      <c r="CY610" s="53"/>
      <c r="CZ610" s="53"/>
      <c r="DA610" s="53"/>
      <c r="DB610" s="53"/>
      <c r="DC610" s="53"/>
      <c r="DD610" s="53"/>
      <c r="DE610" s="53"/>
      <c r="DF610" s="53"/>
      <c r="DG610" s="53"/>
      <c r="DH610" s="53"/>
      <c r="DI610" s="53"/>
      <c r="DJ610" s="53"/>
      <c r="DK610" s="53"/>
      <c r="DL610" s="53"/>
      <c r="DM610" s="53"/>
      <c r="DN610" s="53"/>
      <c r="DO610" s="53"/>
      <c r="DP610" s="53"/>
      <c r="DQ610" s="53"/>
      <c r="DR610" s="53"/>
      <c r="DS610" s="53"/>
      <c r="DT610" s="53"/>
      <c r="DU610" s="53"/>
      <c r="DV610" s="53"/>
      <c r="DW610" s="53"/>
      <c r="DX610" s="53"/>
      <c r="DY610" s="53"/>
      <c r="DZ610" s="53"/>
      <c r="EA610" s="53"/>
      <c r="EB610" s="53"/>
      <c r="EC610" s="53"/>
      <c r="ED610" s="53"/>
      <c r="EE610" s="53"/>
      <c r="EF610" s="53"/>
      <c r="EG610" s="53"/>
      <c r="EH610" s="53"/>
      <c r="EI610" s="53"/>
      <c r="EJ610" s="53"/>
      <c r="EK610" s="53"/>
      <c r="EL610" s="53"/>
      <c r="EM610" s="53"/>
      <c r="EN610" s="53"/>
      <c r="EO610" s="53"/>
      <c r="EP610" s="53"/>
      <c r="EQ610" s="50"/>
    </row>
    <row r="611" spans="3:147" s="49" customFormat="1" ht="1.5" customHeight="1">
      <c r="C611" s="69"/>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c r="BJ611" s="53"/>
      <c r="BK611" s="53"/>
      <c r="BL611" s="53"/>
      <c r="BM611" s="53"/>
      <c r="BN611" s="53"/>
      <c r="BO611" s="53"/>
      <c r="BP611" s="53"/>
      <c r="BQ611" s="53"/>
      <c r="BR611" s="53"/>
      <c r="BS611" s="53"/>
      <c r="BT611" s="53"/>
      <c r="BU611" s="53"/>
      <c r="BV611" s="53"/>
      <c r="BW611" s="53"/>
      <c r="BX611" s="53"/>
      <c r="BY611" s="53"/>
      <c r="BZ611" s="53"/>
      <c r="CA611" s="53"/>
      <c r="CB611" s="53"/>
      <c r="CC611" s="53"/>
      <c r="CD611" s="53"/>
      <c r="CE611" s="53"/>
      <c r="CF611" s="53"/>
      <c r="CG611" s="53"/>
      <c r="CH611" s="53"/>
      <c r="CI611" s="53"/>
      <c r="CJ611" s="53"/>
      <c r="CK611" s="53"/>
      <c r="CL611" s="53"/>
      <c r="CM611" s="53"/>
      <c r="CN611" s="53"/>
      <c r="CO611" s="53"/>
      <c r="CP611" s="53"/>
      <c r="CQ611" s="53"/>
      <c r="CR611" s="53"/>
      <c r="CS611" s="53"/>
      <c r="CT611" s="53"/>
      <c r="CU611" s="53"/>
      <c r="CV611" s="53"/>
      <c r="CW611" s="53"/>
      <c r="CX611" s="53"/>
      <c r="CY611" s="53"/>
      <c r="CZ611" s="53"/>
      <c r="DA611" s="53"/>
      <c r="DB611" s="53"/>
      <c r="DC611" s="53"/>
      <c r="DD611" s="53"/>
      <c r="DE611" s="53"/>
      <c r="DF611" s="53"/>
      <c r="DG611" s="53"/>
      <c r="DH611" s="53"/>
      <c r="DI611" s="53"/>
      <c r="DJ611" s="53"/>
      <c r="DK611" s="53"/>
      <c r="DL611" s="53"/>
      <c r="DM611" s="53"/>
      <c r="DN611" s="53"/>
      <c r="DO611" s="53"/>
      <c r="DP611" s="53"/>
      <c r="DQ611" s="53"/>
      <c r="DR611" s="53"/>
      <c r="DS611" s="53"/>
      <c r="DT611" s="53"/>
      <c r="DU611" s="53"/>
      <c r="DV611" s="53"/>
      <c r="DW611" s="53"/>
      <c r="DX611" s="53"/>
      <c r="DY611" s="53"/>
      <c r="DZ611" s="53"/>
      <c r="EA611" s="53"/>
      <c r="EB611" s="53"/>
      <c r="EC611" s="53"/>
      <c r="ED611" s="53"/>
      <c r="EE611" s="53"/>
      <c r="EF611" s="53"/>
      <c r="EG611" s="53"/>
      <c r="EH611" s="53"/>
      <c r="EI611" s="53"/>
      <c r="EJ611" s="53"/>
      <c r="EK611" s="53"/>
      <c r="EL611" s="53"/>
      <c r="EM611" s="53"/>
      <c r="EN611" s="53"/>
      <c r="EO611" s="53"/>
      <c r="EP611" s="53"/>
      <c r="EQ611" s="50"/>
    </row>
    <row r="612" spans="3:147" s="49" customFormat="1" ht="1.5" customHeight="1">
      <c r="C612" s="69"/>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c r="BJ612" s="53"/>
      <c r="BK612" s="53"/>
      <c r="BL612" s="53"/>
      <c r="BM612" s="53"/>
      <c r="BN612" s="53"/>
      <c r="BO612" s="53"/>
      <c r="BP612" s="53"/>
      <c r="BQ612" s="53"/>
      <c r="BR612" s="53"/>
      <c r="BS612" s="53"/>
      <c r="BT612" s="53"/>
      <c r="BU612" s="53"/>
      <c r="BV612" s="53"/>
      <c r="BW612" s="53"/>
      <c r="BX612" s="53"/>
      <c r="BY612" s="53"/>
      <c r="BZ612" s="53"/>
      <c r="CA612" s="53"/>
      <c r="CB612" s="53"/>
      <c r="CC612" s="53"/>
      <c r="CD612" s="53"/>
      <c r="CE612" s="53"/>
      <c r="CF612" s="53"/>
      <c r="CG612" s="53"/>
      <c r="CH612" s="53"/>
      <c r="CI612" s="53"/>
      <c r="CJ612" s="53"/>
      <c r="CK612" s="53"/>
      <c r="CL612" s="53"/>
      <c r="CM612" s="53"/>
      <c r="CN612" s="53"/>
      <c r="CO612" s="53"/>
      <c r="CP612" s="53"/>
      <c r="CQ612" s="53"/>
      <c r="CR612" s="53"/>
      <c r="CS612" s="53"/>
      <c r="CT612" s="53"/>
      <c r="CU612" s="53"/>
      <c r="CV612" s="53"/>
      <c r="CW612" s="53"/>
      <c r="CX612" s="53"/>
      <c r="CY612" s="53"/>
      <c r="CZ612" s="53"/>
      <c r="DA612" s="53"/>
      <c r="DB612" s="53"/>
      <c r="DC612" s="53"/>
      <c r="DD612" s="53"/>
      <c r="DE612" s="53"/>
      <c r="DF612" s="53"/>
      <c r="DG612" s="53"/>
      <c r="DH612" s="53"/>
      <c r="DI612" s="53"/>
      <c r="DJ612" s="53"/>
      <c r="DK612" s="53"/>
      <c r="DL612" s="53"/>
      <c r="DM612" s="53"/>
      <c r="DN612" s="53"/>
      <c r="DO612" s="53"/>
      <c r="DP612" s="53"/>
      <c r="DQ612" s="53"/>
      <c r="DR612" s="53"/>
      <c r="DS612" s="53"/>
      <c r="DT612" s="53"/>
      <c r="DU612" s="53"/>
      <c r="DV612" s="53"/>
      <c r="DW612" s="53"/>
      <c r="DX612" s="53"/>
      <c r="DY612" s="53"/>
      <c r="DZ612" s="53"/>
      <c r="EA612" s="53"/>
      <c r="EB612" s="53"/>
      <c r="EC612" s="53"/>
      <c r="ED612" s="53"/>
      <c r="EE612" s="53"/>
      <c r="EF612" s="53"/>
      <c r="EG612" s="53"/>
      <c r="EH612" s="53"/>
      <c r="EI612" s="53"/>
      <c r="EJ612" s="53"/>
      <c r="EK612" s="53"/>
      <c r="EL612" s="53"/>
      <c r="EM612" s="53"/>
      <c r="EN612" s="53"/>
      <c r="EO612" s="53"/>
      <c r="EP612" s="53"/>
      <c r="EQ612" s="50"/>
    </row>
    <row r="613" spans="3:147" s="49" customFormat="1" ht="0.75" customHeight="1">
      <c r="C613" s="51"/>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c r="CB613" s="50"/>
      <c r="CC613" s="50"/>
      <c r="CD613" s="50"/>
      <c r="CE613" s="50"/>
      <c r="CF613" s="50"/>
      <c r="CG613" s="50"/>
      <c r="CH613" s="50"/>
      <c r="CI613" s="50"/>
      <c r="CJ613" s="50"/>
      <c r="CK613" s="50"/>
      <c r="CL613" s="50"/>
      <c r="CM613" s="50"/>
      <c r="CN613" s="50"/>
      <c r="CO613" s="50"/>
      <c r="CP613" s="50"/>
      <c r="CQ613" s="50"/>
      <c r="CR613" s="50"/>
      <c r="CS613" s="50"/>
      <c r="CT613" s="50"/>
      <c r="CU613" s="50"/>
      <c r="CV613" s="50"/>
      <c r="CW613" s="50"/>
      <c r="CX613" s="50"/>
      <c r="CY613" s="50"/>
      <c r="CZ613" s="50"/>
      <c r="DA613" s="50"/>
      <c r="DB613" s="50"/>
      <c r="DC613" s="50"/>
      <c r="DD613" s="50"/>
      <c r="DE613" s="50"/>
      <c r="DF613" s="50"/>
      <c r="DG613" s="50"/>
      <c r="DH613" s="50"/>
      <c r="DI613" s="50"/>
      <c r="DJ613" s="50"/>
      <c r="DK613" s="50"/>
      <c r="DL613" s="50"/>
      <c r="DM613" s="50"/>
      <c r="DN613" s="50"/>
      <c r="DO613" s="50"/>
      <c r="DP613" s="50"/>
      <c r="DQ613" s="50"/>
      <c r="DR613" s="50"/>
      <c r="DS613" s="50"/>
      <c r="DT613" s="50"/>
      <c r="DU613" s="50"/>
      <c r="DV613" s="50"/>
      <c r="DW613" s="50"/>
      <c r="DX613" s="50"/>
      <c r="DY613" s="50"/>
      <c r="DZ613" s="50"/>
      <c r="EA613" s="50"/>
      <c r="EB613" s="50"/>
      <c r="EC613" s="50"/>
      <c r="ED613" s="50"/>
      <c r="EE613" s="50"/>
      <c r="EF613" s="50"/>
      <c r="EG613" s="50"/>
      <c r="EH613" s="50"/>
      <c r="EI613" s="50"/>
      <c r="EJ613" s="50"/>
      <c r="EK613" s="50"/>
      <c r="EL613" s="50"/>
      <c r="EM613" s="50"/>
      <c r="EN613" s="50"/>
      <c r="EO613" s="50"/>
      <c r="EP613" s="50"/>
      <c r="EQ613" s="50"/>
    </row>
    <row r="614" s="11" customFormat="1" ht="4.5" customHeight="1">
      <c r="A614" s="41"/>
    </row>
    <row r="615" spans="2:147" ht="0.75" customHeight="1">
      <c r="B615" s="10"/>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4"/>
      <c r="BY615" s="4"/>
      <c r="BZ615" s="4"/>
      <c r="CA615" s="4"/>
      <c r="CB615" s="4"/>
      <c r="CC615" s="4"/>
      <c r="CD615" s="4"/>
      <c r="CE615" s="4"/>
      <c r="CF615" s="4"/>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4"/>
      <c r="EG615" s="4"/>
      <c r="EH615" s="4"/>
      <c r="EI615" s="4"/>
      <c r="EJ615" s="4"/>
      <c r="EK615" s="4"/>
      <c r="EL615" s="4"/>
      <c r="EM615" s="4"/>
      <c r="EN615" s="4"/>
      <c r="EO615" s="3"/>
      <c r="EP615" s="3"/>
      <c r="EQ615" s="10"/>
    </row>
    <row r="616" s="11" customFormat="1" ht="4.5" customHeight="1">
      <c r="A616" s="41"/>
    </row>
    <row r="617" spans="1:146" s="11" customFormat="1" ht="6.75" customHeight="1">
      <c r="A617" s="41"/>
      <c r="C617" s="54"/>
      <c r="D617" s="54"/>
      <c r="E617" s="54"/>
      <c r="F617" s="54"/>
      <c r="G617" s="54"/>
      <c r="H617" s="54"/>
      <c r="I617" s="54"/>
      <c r="J617" s="57"/>
      <c r="K617" s="55"/>
      <c r="L617" s="55"/>
      <c r="M617" s="55"/>
      <c r="N617" s="55"/>
      <c r="O617" s="55"/>
      <c r="P617" s="55"/>
      <c r="Q617" s="55"/>
      <c r="R617" s="55"/>
      <c r="S617" s="55"/>
      <c r="T617" s="55"/>
      <c r="U617" s="55"/>
      <c r="V617" s="55"/>
      <c r="W617" s="55"/>
      <c r="X617" s="55"/>
      <c r="Y617" s="55"/>
      <c r="Z617" s="55"/>
      <c r="AA617" s="55"/>
      <c r="AB617" s="55"/>
      <c r="AC617" s="55"/>
      <c r="AD617" s="55"/>
      <c r="AE617" s="294"/>
      <c r="AF617" s="295"/>
      <c r="AG617" s="295"/>
      <c r="AH617" s="295"/>
      <c r="AI617" s="295"/>
      <c r="AJ617" s="295"/>
      <c r="AK617" s="295"/>
      <c r="AL617" s="295"/>
      <c r="AM617" s="295"/>
      <c r="AN617" s="295"/>
      <c r="AO617" s="295"/>
      <c r="AP617" s="295"/>
      <c r="AQ617" s="295"/>
      <c r="AR617" s="295"/>
      <c r="AS617" s="295"/>
      <c r="AT617" s="295"/>
      <c r="AU617" s="295"/>
      <c r="AV617" s="295"/>
      <c r="AW617" s="295"/>
      <c r="AX617" s="295"/>
      <c r="AY617" s="295"/>
      <c r="AZ617" s="295"/>
      <c r="BA617" s="295"/>
      <c r="BB617" s="295"/>
      <c r="BC617" s="295"/>
      <c r="BD617" s="295"/>
      <c r="BE617" s="295"/>
      <c r="BF617" s="295"/>
      <c r="BG617" s="295"/>
      <c r="BH617" s="295"/>
      <c r="BI617" s="295"/>
      <c r="BJ617" s="295"/>
      <c r="BK617" s="295"/>
      <c r="BL617" s="295"/>
      <c r="BM617" s="295"/>
      <c r="BN617" s="295"/>
      <c r="BO617" s="295"/>
      <c r="BP617" s="295"/>
      <c r="BQ617" s="295"/>
      <c r="BR617" s="295"/>
      <c r="BS617" s="295"/>
      <c r="BT617" s="124"/>
      <c r="BU617" s="54"/>
      <c r="BV617" s="54"/>
      <c r="BW617" s="54"/>
      <c r="BX617" s="54"/>
      <c r="BY617" s="294"/>
      <c r="BZ617" s="295"/>
      <c r="CA617" s="295"/>
      <c r="CB617" s="295"/>
      <c r="CC617" s="295"/>
      <c r="CD617" s="295"/>
      <c r="CE617" s="295"/>
      <c r="CF617" s="295"/>
      <c r="CG617" s="295"/>
      <c r="CH617" s="295"/>
      <c r="CI617" s="295"/>
      <c r="CJ617" s="295"/>
      <c r="CK617" s="295"/>
      <c r="CL617" s="295"/>
      <c r="CM617" s="295"/>
      <c r="CN617" s="295"/>
      <c r="CO617" s="295"/>
      <c r="CP617" s="295"/>
      <c r="CQ617" s="295"/>
      <c r="CR617" s="295"/>
      <c r="CS617" s="295"/>
      <c r="CT617" s="295"/>
      <c r="CU617" s="295"/>
      <c r="CV617" s="295"/>
      <c r="CW617" s="295"/>
      <c r="CX617" s="295"/>
      <c r="CY617" s="295"/>
      <c r="CZ617" s="295"/>
      <c r="DA617" s="295"/>
      <c r="DB617" s="295"/>
      <c r="DC617" s="295"/>
      <c r="DD617" s="295"/>
      <c r="DE617" s="295"/>
      <c r="DF617" s="295"/>
      <c r="DG617" s="295"/>
      <c r="DH617" s="295"/>
      <c r="DI617" s="295"/>
      <c r="DJ617" s="295"/>
      <c r="DK617" s="295"/>
      <c r="DL617" s="295"/>
      <c r="DM617" s="295"/>
      <c r="DN617" s="124"/>
      <c r="DO617" s="54"/>
      <c r="DP617" s="54"/>
      <c r="DQ617" s="54"/>
      <c r="DR617" s="54"/>
      <c r="DS617" s="54"/>
      <c r="DT617" s="54"/>
      <c r="DU617" s="54"/>
      <c r="DV617" s="54"/>
      <c r="DW617" s="54"/>
      <c r="DX617" s="54"/>
      <c r="DY617" s="54"/>
      <c r="DZ617" s="54"/>
      <c r="EA617" s="54"/>
      <c r="EB617" s="54"/>
      <c r="EC617" s="54"/>
      <c r="ED617" s="54"/>
      <c r="EE617" s="54"/>
      <c r="EF617" s="54"/>
      <c r="EG617" s="54"/>
      <c r="EH617" s="54"/>
      <c r="EI617" s="54"/>
      <c r="EJ617" s="54"/>
      <c r="EK617" s="54"/>
      <c r="EL617" s="54"/>
      <c r="EM617" s="54"/>
      <c r="EN617" s="54"/>
      <c r="EO617" s="54"/>
      <c r="EP617" s="54"/>
    </row>
    <row r="618" spans="1:146" s="11" customFormat="1" ht="3" customHeight="1">
      <c r="A618" s="41"/>
      <c r="C618" s="54"/>
      <c r="D618" s="54"/>
      <c r="E618" s="54"/>
      <c r="F618" s="54"/>
      <c r="G618" s="54"/>
      <c r="H618" s="54"/>
      <c r="I618" s="54"/>
      <c r="J618" s="55"/>
      <c r="K618" s="55"/>
      <c r="L618" s="55"/>
      <c r="M618" s="55"/>
      <c r="N618" s="55"/>
      <c r="O618" s="55"/>
      <c r="P618" s="55"/>
      <c r="Q618" s="55"/>
      <c r="R618" s="55"/>
      <c r="S618" s="55"/>
      <c r="T618" s="55"/>
      <c r="U618" s="55"/>
      <c r="V618" s="55"/>
      <c r="W618" s="55"/>
      <c r="X618" s="55"/>
      <c r="Y618" s="55"/>
      <c r="Z618" s="55"/>
      <c r="AA618" s="55"/>
      <c r="AB618" s="55"/>
      <c r="AC618" s="55"/>
      <c r="AD618" s="55"/>
      <c r="AE618" s="296"/>
      <c r="AF618" s="297"/>
      <c r="AG618" s="297"/>
      <c r="AH618" s="297"/>
      <c r="AI618" s="297"/>
      <c r="AJ618" s="297"/>
      <c r="AK618" s="297"/>
      <c r="AL618" s="297"/>
      <c r="AM618" s="297"/>
      <c r="AN618" s="297"/>
      <c r="AO618" s="297"/>
      <c r="AP618" s="297"/>
      <c r="AQ618" s="297"/>
      <c r="AR618" s="297"/>
      <c r="AS618" s="297"/>
      <c r="AT618" s="297"/>
      <c r="AU618" s="297"/>
      <c r="AV618" s="297"/>
      <c r="AW618" s="297"/>
      <c r="AX618" s="297"/>
      <c r="AY618" s="297"/>
      <c r="AZ618" s="297"/>
      <c r="BA618" s="297"/>
      <c r="BB618" s="297"/>
      <c r="BC618" s="297"/>
      <c r="BD618" s="297"/>
      <c r="BE618" s="297"/>
      <c r="BF618" s="297"/>
      <c r="BG618" s="297"/>
      <c r="BH618" s="297"/>
      <c r="BI618" s="297"/>
      <c r="BJ618" s="297"/>
      <c r="BK618" s="297"/>
      <c r="BL618" s="297"/>
      <c r="BM618" s="297"/>
      <c r="BN618" s="297"/>
      <c r="BO618" s="297"/>
      <c r="BP618" s="297"/>
      <c r="BQ618" s="297"/>
      <c r="BR618" s="297"/>
      <c r="BS618" s="297"/>
      <c r="BT618" s="125"/>
      <c r="BU618" s="54"/>
      <c r="BV618" s="54"/>
      <c r="BW618" s="54"/>
      <c r="BX618" s="54"/>
      <c r="BY618" s="296"/>
      <c r="BZ618" s="297"/>
      <c r="CA618" s="297"/>
      <c r="CB618" s="297"/>
      <c r="CC618" s="297"/>
      <c r="CD618" s="297"/>
      <c r="CE618" s="297"/>
      <c r="CF618" s="297"/>
      <c r="CG618" s="297"/>
      <c r="CH618" s="297"/>
      <c r="CI618" s="297"/>
      <c r="CJ618" s="297"/>
      <c r="CK618" s="297"/>
      <c r="CL618" s="297"/>
      <c r="CM618" s="297"/>
      <c r="CN618" s="297"/>
      <c r="CO618" s="297"/>
      <c r="CP618" s="297"/>
      <c r="CQ618" s="297"/>
      <c r="CR618" s="297"/>
      <c r="CS618" s="297"/>
      <c r="CT618" s="297"/>
      <c r="CU618" s="297"/>
      <c r="CV618" s="297"/>
      <c r="CW618" s="297"/>
      <c r="CX618" s="297"/>
      <c r="CY618" s="297"/>
      <c r="CZ618" s="297"/>
      <c r="DA618" s="297"/>
      <c r="DB618" s="297"/>
      <c r="DC618" s="297"/>
      <c r="DD618" s="297"/>
      <c r="DE618" s="297"/>
      <c r="DF618" s="297"/>
      <c r="DG618" s="297"/>
      <c r="DH618" s="297"/>
      <c r="DI618" s="297"/>
      <c r="DJ618" s="297"/>
      <c r="DK618" s="297"/>
      <c r="DL618" s="297"/>
      <c r="DM618" s="297"/>
      <c r="DN618" s="125"/>
      <c r="DO618" s="54"/>
      <c r="DP618" s="54"/>
      <c r="DQ618" s="54"/>
      <c r="DR618" s="54"/>
      <c r="DS618" s="54"/>
      <c r="DT618" s="54"/>
      <c r="DU618" s="54"/>
      <c r="DV618" s="54"/>
      <c r="DW618" s="54"/>
      <c r="DX618" s="54"/>
      <c r="DY618" s="54"/>
      <c r="DZ618" s="54"/>
      <c r="EA618" s="54"/>
      <c r="EB618" s="54"/>
      <c r="EC618" s="54"/>
      <c r="ED618" s="54"/>
      <c r="EE618" s="54"/>
      <c r="EF618" s="54"/>
      <c r="EG618" s="54"/>
      <c r="EH618" s="54"/>
      <c r="EI618" s="54"/>
      <c r="EJ618" s="54"/>
      <c r="EK618" s="54"/>
      <c r="EL618" s="54"/>
      <c r="EM618" s="54"/>
      <c r="EN618" s="54"/>
      <c r="EO618" s="54"/>
      <c r="EP618" s="54"/>
    </row>
    <row r="619" spans="1:146" s="11" customFormat="1" ht="3" customHeight="1">
      <c r="A619" s="41"/>
      <c r="C619" s="54"/>
      <c r="D619" s="54"/>
      <c r="E619" s="54"/>
      <c r="F619" s="54"/>
      <c r="G619" s="54"/>
      <c r="H619" s="54"/>
      <c r="I619" s="54"/>
      <c r="J619" s="55"/>
      <c r="K619" s="55"/>
      <c r="L619" s="55"/>
      <c r="M619" s="55"/>
      <c r="N619" s="55"/>
      <c r="O619" s="55"/>
      <c r="P619" s="55"/>
      <c r="Q619" s="55"/>
      <c r="R619" s="55"/>
      <c r="S619" s="55"/>
      <c r="T619" s="55"/>
      <c r="U619" s="55"/>
      <c r="V619" s="55"/>
      <c r="W619" s="55"/>
      <c r="X619" s="55"/>
      <c r="Y619" s="55"/>
      <c r="Z619" s="55"/>
      <c r="AA619" s="55"/>
      <c r="AB619" s="55"/>
      <c r="AC619" s="55"/>
      <c r="AD619" s="55"/>
      <c r="AE619" s="296"/>
      <c r="AF619" s="297"/>
      <c r="AG619" s="297"/>
      <c r="AH619" s="297"/>
      <c r="AI619" s="297"/>
      <c r="AJ619" s="297"/>
      <c r="AK619" s="297"/>
      <c r="AL619" s="297"/>
      <c r="AM619" s="297"/>
      <c r="AN619" s="297"/>
      <c r="AO619" s="297"/>
      <c r="AP619" s="297"/>
      <c r="AQ619" s="297"/>
      <c r="AR619" s="297"/>
      <c r="AS619" s="297"/>
      <c r="AT619" s="297"/>
      <c r="AU619" s="297"/>
      <c r="AV619" s="297"/>
      <c r="AW619" s="297"/>
      <c r="AX619" s="297"/>
      <c r="AY619" s="297"/>
      <c r="AZ619" s="297"/>
      <c r="BA619" s="297"/>
      <c r="BB619" s="297"/>
      <c r="BC619" s="297"/>
      <c r="BD619" s="297"/>
      <c r="BE619" s="297"/>
      <c r="BF619" s="297"/>
      <c r="BG619" s="297"/>
      <c r="BH619" s="297"/>
      <c r="BI619" s="297"/>
      <c r="BJ619" s="297"/>
      <c r="BK619" s="297"/>
      <c r="BL619" s="297"/>
      <c r="BM619" s="297"/>
      <c r="BN619" s="297"/>
      <c r="BO619" s="297"/>
      <c r="BP619" s="297"/>
      <c r="BQ619" s="297"/>
      <c r="BR619" s="297"/>
      <c r="BS619" s="297"/>
      <c r="BT619" s="125"/>
      <c r="BU619" s="54"/>
      <c r="BV619" s="54"/>
      <c r="BW619" s="54"/>
      <c r="BX619" s="54"/>
      <c r="BY619" s="296"/>
      <c r="BZ619" s="297"/>
      <c r="CA619" s="297"/>
      <c r="CB619" s="297"/>
      <c r="CC619" s="297"/>
      <c r="CD619" s="297"/>
      <c r="CE619" s="297"/>
      <c r="CF619" s="297"/>
      <c r="CG619" s="297"/>
      <c r="CH619" s="297"/>
      <c r="CI619" s="297"/>
      <c r="CJ619" s="297"/>
      <c r="CK619" s="297"/>
      <c r="CL619" s="297"/>
      <c r="CM619" s="297"/>
      <c r="CN619" s="297"/>
      <c r="CO619" s="297"/>
      <c r="CP619" s="297"/>
      <c r="CQ619" s="297"/>
      <c r="CR619" s="297"/>
      <c r="CS619" s="297"/>
      <c r="CT619" s="297"/>
      <c r="CU619" s="297"/>
      <c r="CV619" s="297"/>
      <c r="CW619" s="297"/>
      <c r="CX619" s="297"/>
      <c r="CY619" s="297"/>
      <c r="CZ619" s="297"/>
      <c r="DA619" s="297"/>
      <c r="DB619" s="297"/>
      <c r="DC619" s="297"/>
      <c r="DD619" s="297"/>
      <c r="DE619" s="297"/>
      <c r="DF619" s="297"/>
      <c r="DG619" s="297"/>
      <c r="DH619" s="297"/>
      <c r="DI619" s="297"/>
      <c r="DJ619" s="297"/>
      <c r="DK619" s="297"/>
      <c r="DL619" s="297"/>
      <c r="DM619" s="297"/>
      <c r="DN619" s="125"/>
      <c r="DO619" s="54"/>
      <c r="DP619" s="54"/>
      <c r="DQ619" s="54"/>
      <c r="DR619" s="54"/>
      <c r="DS619" s="54"/>
      <c r="DT619" s="54"/>
      <c r="DU619" s="54"/>
      <c r="DV619" s="54"/>
      <c r="DW619" s="54"/>
      <c r="DX619" s="54"/>
      <c r="DY619" s="54"/>
      <c r="DZ619" s="54"/>
      <c r="EA619" s="54"/>
      <c r="EB619" s="54"/>
      <c r="EC619" s="54"/>
      <c r="ED619" s="54"/>
      <c r="EE619" s="54"/>
      <c r="EF619" s="54"/>
      <c r="EG619" s="54"/>
      <c r="EH619" s="54"/>
      <c r="EI619" s="54"/>
      <c r="EJ619" s="54"/>
      <c r="EK619" s="54"/>
      <c r="EL619" s="54"/>
      <c r="EM619" s="54"/>
      <c r="EN619" s="54"/>
      <c r="EO619" s="54"/>
      <c r="EP619" s="54"/>
    </row>
    <row r="620" spans="1:146" s="11" customFormat="1" ht="15" customHeight="1">
      <c r="A620" s="41"/>
      <c r="C620" s="54"/>
      <c r="D620" s="54"/>
      <c r="E620" s="54"/>
      <c r="F620" s="54"/>
      <c r="G620" s="54"/>
      <c r="H620" s="54"/>
      <c r="I620" s="54"/>
      <c r="J620" s="55"/>
      <c r="K620" s="55"/>
      <c r="L620" s="55"/>
      <c r="M620" s="55"/>
      <c r="N620" s="55"/>
      <c r="O620" s="55"/>
      <c r="P620" s="55"/>
      <c r="Q620" s="55"/>
      <c r="R620" s="55"/>
      <c r="S620" s="55"/>
      <c r="T620" s="55"/>
      <c r="U620" s="55"/>
      <c r="V620" s="55"/>
      <c r="W620" s="55"/>
      <c r="X620" s="55"/>
      <c r="Y620" s="55"/>
      <c r="Z620" s="55"/>
      <c r="AA620" s="55"/>
      <c r="AB620" s="55"/>
      <c r="AC620" s="55"/>
      <c r="AD620" s="55"/>
      <c r="AE620" s="298"/>
      <c r="AF620" s="299"/>
      <c r="AG620" s="299"/>
      <c r="AH620" s="299"/>
      <c r="AI620" s="299"/>
      <c r="AJ620" s="299"/>
      <c r="AK620" s="299"/>
      <c r="AL620" s="299"/>
      <c r="AM620" s="299"/>
      <c r="AN620" s="299"/>
      <c r="AO620" s="299"/>
      <c r="AP620" s="299"/>
      <c r="AQ620" s="299"/>
      <c r="AR620" s="299"/>
      <c r="AS620" s="299"/>
      <c r="AT620" s="299"/>
      <c r="AU620" s="299"/>
      <c r="AV620" s="299"/>
      <c r="AW620" s="299"/>
      <c r="AX620" s="299"/>
      <c r="AY620" s="299"/>
      <c r="AZ620" s="299"/>
      <c r="BA620" s="299"/>
      <c r="BB620" s="299"/>
      <c r="BC620" s="299"/>
      <c r="BD620" s="299"/>
      <c r="BE620" s="299"/>
      <c r="BF620" s="299"/>
      <c r="BG620" s="299"/>
      <c r="BH620" s="299"/>
      <c r="BI620" s="299"/>
      <c r="BJ620" s="299"/>
      <c r="BK620" s="299"/>
      <c r="BL620" s="299"/>
      <c r="BM620" s="299"/>
      <c r="BN620" s="299"/>
      <c r="BO620" s="299"/>
      <c r="BP620" s="299"/>
      <c r="BQ620" s="299"/>
      <c r="BR620" s="299"/>
      <c r="BS620" s="299"/>
      <c r="BT620" s="125"/>
      <c r="BU620" s="56"/>
      <c r="BV620" s="56"/>
      <c r="BW620" s="56"/>
      <c r="BX620" s="56"/>
      <c r="BY620" s="298"/>
      <c r="BZ620" s="299"/>
      <c r="CA620" s="299"/>
      <c r="CB620" s="299"/>
      <c r="CC620" s="299"/>
      <c r="CD620" s="299"/>
      <c r="CE620" s="299"/>
      <c r="CF620" s="299"/>
      <c r="CG620" s="299"/>
      <c r="CH620" s="299"/>
      <c r="CI620" s="299"/>
      <c r="CJ620" s="299"/>
      <c r="CK620" s="299"/>
      <c r="CL620" s="299"/>
      <c r="CM620" s="299"/>
      <c r="CN620" s="299"/>
      <c r="CO620" s="299"/>
      <c r="CP620" s="299"/>
      <c r="CQ620" s="299"/>
      <c r="CR620" s="299"/>
      <c r="CS620" s="299"/>
      <c r="CT620" s="299"/>
      <c r="CU620" s="299"/>
      <c r="CV620" s="299"/>
      <c r="CW620" s="299"/>
      <c r="CX620" s="299"/>
      <c r="CY620" s="299"/>
      <c r="CZ620" s="299"/>
      <c r="DA620" s="299"/>
      <c r="DB620" s="299"/>
      <c r="DC620" s="299"/>
      <c r="DD620" s="299"/>
      <c r="DE620" s="299"/>
      <c r="DF620" s="299"/>
      <c r="DG620" s="299"/>
      <c r="DH620" s="299"/>
      <c r="DI620" s="299"/>
      <c r="DJ620" s="299"/>
      <c r="DK620" s="299"/>
      <c r="DL620" s="299"/>
      <c r="DM620" s="299"/>
      <c r="DN620" s="125"/>
      <c r="DO620" s="54"/>
      <c r="DP620" s="54"/>
      <c r="DQ620" s="54"/>
      <c r="DR620" s="54"/>
      <c r="DS620" s="54"/>
      <c r="DT620" s="54"/>
      <c r="DU620" s="54"/>
      <c r="DV620" s="54"/>
      <c r="DW620" s="54"/>
      <c r="DX620" s="54"/>
      <c r="DY620" s="54"/>
      <c r="DZ620" s="54"/>
      <c r="EA620" s="54"/>
      <c r="EB620" s="54"/>
      <c r="EC620" s="54"/>
      <c r="ED620" s="54"/>
      <c r="EE620" s="54"/>
      <c r="EF620" s="54"/>
      <c r="EG620" s="54"/>
      <c r="EH620" s="54"/>
      <c r="EI620" s="54"/>
      <c r="EJ620" s="54"/>
      <c r="EK620" s="54"/>
      <c r="EL620" s="54"/>
      <c r="EM620" s="54"/>
      <c r="EN620" s="54"/>
      <c r="EO620" s="54"/>
      <c r="EP620" s="54"/>
    </row>
    <row r="621" spans="1:146" s="11" customFormat="1" ht="7.5" customHeight="1">
      <c r="A621" s="41"/>
      <c r="C621" s="23"/>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285" t="s">
        <v>28</v>
      </c>
      <c r="AF621" s="286"/>
      <c r="AG621" s="286"/>
      <c r="AH621" s="286"/>
      <c r="AI621" s="286"/>
      <c r="AJ621" s="286"/>
      <c r="AK621" s="286"/>
      <c r="AL621" s="286"/>
      <c r="AM621" s="286"/>
      <c r="AN621" s="286"/>
      <c r="AO621" s="286"/>
      <c r="AP621" s="286"/>
      <c r="AQ621" s="286"/>
      <c r="AR621" s="286"/>
      <c r="AS621" s="286"/>
      <c r="AT621" s="286"/>
      <c r="AU621" s="286"/>
      <c r="AV621" s="286"/>
      <c r="AW621" s="286"/>
      <c r="AX621" s="286"/>
      <c r="AY621" s="286"/>
      <c r="AZ621" s="286"/>
      <c r="BA621" s="286"/>
      <c r="BB621" s="286"/>
      <c r="BC621" s="286"/>
      <c r="BD621" s="286"/>
      <c r="BE621" s="286"/>
      <c r="BF621" s="286"/>
      <c r="BG621" s="286"/>
      <c r="BH621" s="286"/>
      <c r="BI621" s="286"/>
      <c r="BJ621" s="286"/>
      <c r="BK621" s="286"/>
      <c r="BL621" s="286"/>
      <c r="BM621" s="286"/>
      <c r="BN621" s="286"/>
      <c r="BO621" s="286"/>
      <c r="BP621" s="286"/>
      <c r="BQ621" s="286"/>
      <c r="BR621" s="286"/>
      <c r="BS621" s="286"/>
      <c r="BT621" s="287"/>
      <c r="BU621" s="56"/>
      <c r="BV621" s="56"/>
      <c r="BW621" s="56"/>
      <c r="BX621" s="56"/>
      <c r="BY621" s="285" t="s">
        <v>101</v>
      </c>
      <c r="BZ621" s="286"/>
      <c r="CA621" s="286"/>
      <c r="CB621" s="286"/>
      <c r="CC621" s="286"/>
      <c r="CD621" s="286"/>
      <c r="CE621" s="286"/>
      <c r="CF621" s="286"/>
      <c r="CG621" s="286"/>
      <c r="CH621" s="286"/>
      <c r="CI621" s="286"/>
      <c r="CJ621" s="286"/>
      <c r="CK621" s="286"/>
      <c r="CL621" s="286"/>
      <c r="CM621" s="286"/>
      <c r="CN621" s="286"/>
      <c r="CO621" s="286"/>
      <c r="CP621" s="286"/>
      <c r="CQ621" s="286"/>
      <c r="CR621" s="286"/>
      <c r="CS621" s="286"/>
      <c r="CT621" s="286"/>
      <c r="CU621" s="286"/>
      <c r="CV621" s="286"/>
      <c r="CW621" s="286"/>
      <c r="CX621" s="286"/>
      <c r="CY621" s="286"/>
      <c r="CZ621" s="286"/>
      <c r="DA621" s="286"/>
      <c r="DB621" s="286"/>
      <c r="DC621" s="286"/>
      <c r="DD621" s="286"/>
      <c r="DE621" s="286"/>
      <c r="DF621" s="286"/>
      <c r="DG621" s="286"/>
      <c r="DH621" s="286"/>
      <c r="DI621" s="286"/>
      <c r="DJ621" s="286"/>
      <c r="DK621" s="286"/>
      <c r="DL621" s="286"/>
      <c r="DM621" s="286"/>
      <c r="DN621" s="287"/>
      <c r="DO621" s="23"/>
      <c r="DP621" s="23"/>
      <c r="DQ621" s="23"/>
      <c r="DR621" s="23"/>
      <c r="DS621" s="23"/>
      <c r="DT621" s="23"/>
      <c r="DU621" s="23"/>
      <c r="DV621" s="23"/>
      <c r="DW621" s="23"/>
      <c r="DX621" s="23"/>
      <c r="DY621" s="23"/>
      <c r="DZ621" s="23"/>
      <c r="EA621" s="23"/>
      <c r="EB621" s="23"/>
      <c r="EC621" s="23"/>
      <c r="ED621" s="23"/>
      <c r="EE621" s="23"/>
      <c r="EF621" s="23"/>
      <c r="EG621" s="23"/>
      <c r="EH621" s="23"/>
      <c r="EI621" s="23"/>
      <c r="EJ621" s="23"/>
      <c r="EK621" s="23"/>
      <c r="EL621" s="23"/>
      <c r="EM621" s="23"/>
      <c r="EN621" s="23"/>
      <c r="EO621" s="23"/>
      <c r="EP621" s="23"/>
    </row>
    <row r="622" spans="1:146" s="11" customFormat="1" ht="3" customHeight="1">
      <c r="A622" s="41"/>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288"/>
      <c r="AF622" s="289"/>
      <c r="AG622" s="289"/>
      <c r="AH622" s="289"/>
      <c r="AI622" s="289"/>
      <c r="AJ622" s="289"/>
      <c r="AK622" s="289"/>
      <c r="AL622" s="289"/>
      <c r="AM622" s="289"/>
      <c r="AN622" s="289"/>
      <c r="AO622" s="289"/>
      <c r="AP622" s="289"/>
      <c r="AQ622" s="289"/>
      <c r="AR622" s="289"/>
      <c r="AS622" s="289"/>
      <c r="AT622" s="289"/>
      <c r="AU622" s="289"/>
      <c r="AV622" s="289"/>
      <c r="AW622" s="289"/>
      <c r="AX622" s="289"/>
      <c r="AY622" s="289"/>
      <c r="AZ622" s="289"/>
      <c r="BA622" s="289"/>
      <c r="BB622" s="289"/>
      <c r="BC622" s="289"/>
      <c r="BD622" s="289"/>
      <c r="BE622" s="289"/>
      <c r="BF622" s="289"/>
      <c r="BG622" s="289"/>
      <c r="BH622" s="289"/>
      <c r="BI622" s="289"/>
      <c r="BJ622" s="289"/>
      <c r="BK622" s="289"/>
      <c r="BL622" s="289"/>
      <c r="BM622" s="289"/>
      <c r="BN622" s="289"/>
      <c r="BO622" s="289"/>
      <c r="BP622" s="289"/>
      <c r="BQ622" s="289"/>
      <c r="BR622" s="289"/>
      <c r="BS622" s="289"/>
      <c r="BT622" s="290"/>
      <c r="BU622" s="56"/>
      <c r="BV622" s="56"/>
      <c r="BW622" s="56"/>
      <c r="BX622" s="56"/>
      <c r="BY622" s="288"/>
      <c r="BZ622" s="289"/>
      <c r="CA622" s="289"/>
      <c r="CB622" s="289"/>
      <c r="CC622" s="289"/>
      <c r="CD622" s="289"/>
      <c r="CE622" s="289"/>
      <c r="CF622" s="289"/>
      <c r="CG622" s="289"/>
      <c r="CH622" s="289"/>
      <c r="CI622" s="289"/>
      <c r="CJ622" s="289"/>
      <c r="CK622" s="289"/>
      <c r="CL622" s="289"/>
      <c r="CM622" s="289"/>
      <c r="CN622" s="289"/>
      <c r="CO622" s="289"/>
      <c r="CP622" s="289"/>
      <c r="CQ622" s="289"/>
      <c r="CR622" s="289"/>
      <c r="CS622" s="289"/>
      <c r="CT622" s="289"/>
      <c r="CU622" s="289"/>
      <c r="CV622" s="289"/>
      <c r="CW622" s="289"/>
      <c r="CX622" s="289"/>
      <c r="CY622" s="289"/>
      <c r="CZ622" s="289"/>
      <c r="DA622" s="289"/>
      <c r="DB622" s="289"/>
      <c r="DC622" s="289"/>
      <c r="DD622" s="289"/>
      <c r="DE622" s="289"/>
      <c r="DF622" s="289"/>
      <c r="DG622" s="289"/>
      <c r="DH622" s="289"/>
      <c r="DI622" s="289"/>
      <c r="DJ622" s="289"/>
      <c r="DK622" s="289"/>
      <c r="DL622" s="289"/>
      <c r="DM622" s="289"/>
      <c r="DN622" s="290"/>
      <c r="DO622" s="23"/>
      <c r="DP622" s="23"/>
      <c r="DQ622" s="23"/>
      <c r="DR622" s="23"/>
      <c r="DS622" s="23"/>
      <c r="DT622" s="23"/>
      <c r="DU622" s="23"/>
      <c r="DV622" s="23"/>
      <c r="DW622" s="23"/>
      <c r="DX622" s="23"/>
      <c r="DY622" s="23"/>
      <c r="DZ622" s="23"/>
      <c r="EA622" s="23"/>
      <c r="EB622" s="23"/>
      <c r="EC622" s="23"/>
      <c r="ED622" s="23"/>
      <c r="EE622" s="23"/>
      <c r="EF622" s="23"/>
      <c r="EG622" s="23"/>
      <c r="EH622" s="23"/>
      <c r="EI622" s="23"/>
      <c r="EJ622" s="23"/>
      <c r="EK622" s="23"/>
      <c r="EL622" s="23"/>
      <c r="EM622" s="23"/>
      <c r="EN622" s="23"/>
      <c r="EO622" s="23"/>
      <c r="EP622" s="23"/>
    </row>
    <row r="623" spans="1:146" s="11" customFormat="1" ht="3" customHeight="1">
      <c r="A623" s="41"/>
      <c r="B623" s="49"/>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291"/>
      <c r="AF623" s="292"/>
      <c r="AG623" s="292"/>
      <c r="AH623" s="292"/>
      <c r="AI623" s="292"/>
      <c r="AJ623" s="292"/>
      <c r="AK623" s="292"/>
      <c r="AL623" s="292"/>
      <c r="AM623" s="292"/>
      <c r="AN623" s="292"/>
      <c r="AO623" s="292"/>
      <c r="AP623" s="292"/>
      <c r="AQ623" s="292"/>
      <c r="AR623" s="292"/>
      <c r="AS623" s="292"/>
      <c r="AT623" s="292"/>
      <c r="AU623" s="292"/>
      <c r="AV623" s="292"/>
      <c r="AW623" s="292"/>
      <c r="AX623" s="292"/>
      <c r="AY623" s="292"/>
      <c r="AZ623" s="292"/>
      <c r="BA623" s="292"/>
      <c r="BB623" s="292"/>
      <c r="BC623" s="292"/>
      <c r="BD623" s="292"/>
      <c r="BE623" s="292"/>
      <c r="BF623" s="292"/>
      <c r="BG623" s="292"/>
      <c r="BH623" s="292"/>
      <c r="BI623" s="292"/>
      <c r="BJ623" s="292"/>
      <c r="BK623" s="292"/>
      <c r="BL623" s="292"/>
      <c r="BM623" s="292"/>
      <c r="BN623" s="292"/>
      <c r="BO623" s="292"/>
      <c r="BP623" s="292"/>
      <c r="BQ623" s="292"/>
      <c r="BR623" s="292"/>
      <c r="BS623" s="292"/>
      <c r="BT623" s="293"/>
      <c r="BU623" s="56"/>
      <c r="BV623" s="56"/>
      <c r="BW623" s="56"/>
      <c r="BX623" s="56"/>
      <c r="BY623" s="291"/>
      <c r="BZ623" s="292"/>
      <c r="CA623" s="292"/>
      <c r="CB623" s="292"/>
      <c r="CC623" s="292"/>
      <c r="CD623" s="292"/>
      <c r="CE623" s="292"/>
      <c r="CF623" s="292"/>
      <c r="CG623" s="292"/>
      <c r="CH623" s="292"/>
      <c r="CI623" s="292"/>
      <c r="CJ623" s="292"/>
      <c r="CK623" s="292"/>
      <c r="CL623" s="292"/>
      <c r="CM623" s="292"/>
      <c r="CN623" s="292"/>
      <c r="CO623" s="292"/>
      <c r="CP623" s="292"/>
      <c r="CQ623" s="292"/>
      <c r="CR623" s="292"/>
      <c r="CS623" s="292"/>
      <c r="CT623" s="292"/>
      <c r="CU623" s="292"/>
      <c r="CV623" s="292"/>
      <c r="CW623" s="292"/>
      <c r="CX623" s="292"/>
      <c r="CY623" s="292"/>
      <c r="CZ623" s="292"/>
      <c r="DA623" s="292"/>
      <c r="DB623" s="292"/>
      <c r="DC623" s="292"/>
      <c r="DD623" s="292"/>
      <c r="DE623" s="292"/>
      <c r="DF623" s="292"/>
      <c r="DG623" s="292"/>
      <c r="DH623" s="292"/>
      <c r="DI623" s="292"/>
      <c r="DJ623" s="292"/>
      <c r="DK623" s="292"/>
      <c r="DL623" s="292"/>
      <c r="DM623" s="292"/>
      <c r="DN623" s="293"/>
      <c r="DO623" s="23"/>
      <c r="DP623" s="23"/>
      <c r="DQ623" s="23"/>
      <c r="DR623" s="23"/>
      <c r="DS623" s="23"/>
      <c r="DT623" s="23"/>
      <c r="DU623" s="23"/>
      <c r="DV623" s="23"/>
      <c r="DW623" s="23"/>
      <c r="DX623" s="23"/>
      <c r="DY623" s="23"/>
      <c r="DZ623" s="23"/>
      <c r="EA623" s="23"/>
      <c r="EB623" s="23"/>
      <c r="EC623" s="23"/>
      <c r="ED623" s="23"/>
      <c r="EE623" s="23"/>
      <c r="EF623" s="23"/>
      <c r="EG623" s="23"/>
      <c r="EH623" s="23"/>
      <c r="EI623" s="23"/>
      <c r="EJ623" s="23"/>
      <c r="EK623" s="23"/>
      <c r="EL623" s="23"/>
      <c r="EM623" s="23"/>
      <c r="EN623" s="23"/>
      <c r="EO623" s="23"/>
      <c r="EP623" s="23"/>
    </row>
    <row r="624" spans="1:146" s="11" customFormat="1" ht="0.75" customHeight="1">
      <c r="A624" s="41"/>
      <c r="B624" s="49"/>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c r="AS624" s="56"/>
      <c r="AT624" s="56"/>
      <c r="AU624" s="56"/>
      <c r="AV624" s="56"/>
      <c r="AW624" s="56"/>
      <c r="AX624" s="56"/>
      <c r="AY624" s="56"/>
      <c r="AZ624" s="56"/>
      <c r="BA624" s="56"/>
      <c r="BB624" s="56"/>
      <c r="BC624" s="56"/>
      <c r="BD624" s="56"/>
      <c r="BE624" s="56"/>
      <c r="BF624" s="56"/>
      <c r="BG624" s="56"/>
      <c r="BH624" s="56"/>
      <c r="BI624" s="56"/>
      <c r="BJ624" s="56"/>
      <c r="BK624" s="56"/>
      <c r="BL624" s="56"/>
      <c r="BM624" s="56"/>
      <c r="BN624" s="56"/>
      <c r="BO624" s="56"/>
      <c r="BP624" s="56"/>
      <c r="BQ624" s="56"/>
      <c r="BR624" s="56"/>
      <c r="BS624" s="56"/>
      <c r="BT624" s="49"/>
      <c r="BU624" s="49"/>
      <c r="BZ624" s="23"/>
      <c r="CA624" s="23"/>
      <c r="CB624" s="23"/>
      <c r="CC624" s="23"/>
      <c r="CD624" s="23"/>
      <c r="CE624" s="23"/>
      <c r="CF624" s="23"/>
      <c r="CG624" s="23"/>
      <c r="CH624" s="23"/>
      <c r="CI624" s="23"/>
      <c r="CJ624" s="23"/>
      <c r="CK624" s="23"/>
      <c r="CL624" s="23"/>
      <c r="CM624" s="23"/>
      <c r="CN624" s="23"/>
      <c r="CO624" s="23"/>
      <c r="CP624" s="23"/>
      <c r="CQ624" s="23"/>
      <c r="CR624" s="23"/>
      <c r="CS624" s="23"/>
      <c r="CT624" s="23"/>
      <c r="CU624" s="23"/>
      <c r="CV624" s="23"/>
      <c r="CW624" s="23"/>
      <c r="CX624" s="23"/>
      <c r="CY624" s="23"/>
      <c r="CZ624" s="23"/>
      <c r="DA624" s="23"/>
      <c r="DB624" s="23"/>
      <c r="DC624" s="23"/>
      <c r="DD624" s="23"/>
      <c r="DE624" s="23"/>
      <c r="DF624" s="23"/>
      <c r="DG624" s="23"/>
      <c r="DH624" s="23"/>
      <c r="DI624" s="23"/>
      <c r="DJ624" s="23"/>
      <c r="DK624" s="23"/>
      <c r="DL624" s="23"/>
      <c r="DM624" s="23"/>
      <c r="DN624" s="23"/>
      <c r="DO624" s="23"/>
      <c r="DP624" s="23"/>
      <c r="DQ624" s="23"/>
      <c r="DR624" s="23"/>
      <c r="DS624" s="23"/>
      <c r="DT624" s="23"/>
      <c r="DU624" s="23"/>
      <c r="DV624" s="23"/>
      <c r="DW624" s="23"/>
      <c r="DX624" s="23"/>
      <c r="DY624" s="23"/>
      <c r="DZ624" s="23"/>
      <c r="EA624" s="23"/>
      <c r="EB624" s="23"/>
      <c r="EC624" s="23"/>
      <c r="ED624" s="23"/>
      <c r="EE624" s="23"/>
      <c r="EF624" s="23"/>
      <c r="EG624" s="23"/>
      <c r="EH624" s="23"/>
      <c r="EI624" s="23"/>
      <c r="EJ624" s="23"/>
      <c r="EK624" s="23"/>
      <c r="EL624" s="23"/>
      <c r="EM624" s="23"/>
      <c r="EN624" s="23"/>
      <c r="EO624" s="23"/>
      <c r="EP624" s="23"/>
    </row>
    <row r="625" s="11" customFormat="1" ht="4.5" customHeight="1">
      <c r="A625" s="41"/>
    </row>
    <row r="626" spans="2:147" ht="0.75" customHeight="1">
      <c r="B626" s="2"/>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4"/>
      <c r="BY626" s="4"/>
      <c r="BZ626" s="4"/>
      <c r="CA626" s="4"/>
      <c r="CB626" s="4"/>
      <c r="CC626" s="4"/>
      <c r="CD626" s="4"/>
      <c r="CE626" s="4"/>
      <c r="CF626" s="4"/>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4"/>
      <c r="EG626" s="4"/>
      <c r="EH626" s="4"/>
      <c r="EI626" s="4"/>
      <c r="EJ626" s="4"/>
      <c r="EK626" s="4"/>
      <c r="EL626" s="4"/>
      <c r="EM626" s="4"/>
      <c r="EN626" s="4"/>
      <c r="EO626" s="3"/>
      <c r="EP626" s="3"/>
      <c r="EQ626" s="2"/>
    </row>
    <row r="627" s="11" customFormat="1" ht="4.5" customHeight="1">
      <c r="A627" s="41"/>
    </row>
    <row r="628" spans="1:146" s="11" customFormat="1" ht="7.5" customHeight="1">
      <c r="A628" s="41"/>
      <c r="C628" s="409"/>
      <c r="D628" s="409"/>
      <c r="E628" s="409"/>
      <c r="F628" s="409"/>
      <c r="G628" s="409"/>
      <c r="H628" s="409"/>
      <c r="I628" s="409"/>
      <c r="J628" s="409"/>
      <c r="K628" s="409"/>
      <c r="L628" s="409"/>
      <c r="M628" s="409"/>
      <c r="N628" s="409"/>
      <c r="O628" s="409"/>
      <c r="P628" s="409"/>
      <c r="Q628" s="409"/>
      <c r="R628" s="409"/>
      <c r="S628" s="409"/>
      <c r="T628" s="409"/>
      <c r="U628" s="409"/>
      <c r="V628" s="409"/>
      <c r="W628" s="409"/>
      <c r="X628" s="409"/>
      <c r="Y628" s="409"/>
      <c r="Z628" s="409"/>
      <c r="AA628" s="409"/>
      <c r="AB628" s="409"/>
      <c r="AC628" s="409"/>
      <c r="AD628" s="409"/>
      <c r="AE628" s="409"/>
      <c r="AF628" s="409"/>
      <c r="AG628" s="409"/>
      <c r="AH628" s="409"/>
      <c r="AI628" s="409"/>
      <c r="AJ628" s="409"/>
      <c r="AK628" s="409"/>
      <c r="AL628" s="409"/>
      <c r="AM628" s="409"/>
      <c r="AN628" s="409"/>
      <c r="AO628" s="409"/>
      <c r="AP628" s="409"/>
      <c r="AQ628" s="409"/>
      <c r="AR628" s="409"/>
      <c r="AS628" s="409"/>
      <c r="AT628" s="409"/>
      <c r="AU628" s="409"/>
      <c r="AV628" s="409"/>
      <c r="AW628" s="409"/>
      <c r="AX628" s="409"/>
      <c r="AY628" s="409"/>
      <c r="AZ628" s="409"/>
      <c r="BA628" s="409"/>
      <c r="BB628" s="409"/>
      <c r="BC628" s="409"/>
      <c r="BD628" s="409"/>
      <c r="BE628" s="409"/>
      <c r="BF628" s="409"/>
      <c r="BG628" s="409"/>
      <c r="BH628" s="409"/>
      <c r="BI628" s="409"/>
      <c r="BJ628" s="409"/>
      <c r="BK628" s="409"/>
      <c r="BL628" s="409"/>
      <c r="BM628" s="409"/>
      <c r="BN628" s="409"/>
      <c r="BO628" s="409"/>
      <c r="BP628" s="409"/>
      <c r="BQ628" s="409"/>
      <c r="BR628" s="409"/>
      <c r="BS628" s="409"/>
      <c r="BT628" s="409"/>
      <c r="BU628" s="409"/>
      <c r="BV628" s="409"/>
      <c r="BW628" s="409"/>
      <c r="BX628" s="409"/>
      <c r="BY628" s="409"/>
      <c r="BZ628" s="409"/>
      <c r="CA628" s="409"/>
      <c r="CB628" s="409"/>
      <c r="CC628" s="409"/>
      <c r="CD628" s="409"/>
      <c r="CE628" s="409"/>
      <c r="CF628" s="409"/>
      <c r="CG628" s="409"/>
      <c r="CH628" s="409"/>
      <c r="CI628" s="409"/>
      <c r="CJ628" s="409"/>
      <c r="CK628" s="409"/>
      <c r="CL628" s="409"/>
      <c r="CM628" s="409"/>
      <c r="CN628" s="409"/>
      <c r="CO628" s="409"/>
      <c r="CP628" s="409"/>
      <c r="CQ628" s="409"/>
      <c r="CR628" s="409"/>
      <c r="CS628" s="409"/>
      <c r="CT628" s="409"/>
      <c r="CU628" s="409"/>
      <c r="CV628" s="409"/>
      <c r="CW628" s="409"/>
      <c r="CX628" s="409"/>
      <c r="CY628" s="409"/>
      <c r="CZ628" s="409"/>
      <c r="DA628" s="409"/>
      <c r="DB628" s="409"/>
      <c r="DC628" s="409"/>
      <c r="DD628" s="409"/>
      <c r="DE628" s="409"/>
      <c r="DF628" s="409"/>
      <c r="DG628" s="409"/>
      <c r="DH628" s="409"/>
      <c r="DI628" s="409"/>
      <c r="DJ628" s="409"/>
      <c r="DK628" s="409"/>
      <c r="DL628" s="409"/>
      <c r="DM628" s="409"/>
      <c r="DN628" s="409"/>
      <c r="DO628" s="409"/>
      <c r="DP628" s="409"/>
      <c r="DQ628" s="409"/>
      <c r="DR628" s="409"/>
      <c r="DS628" s="409"/>
      <c r="DT628" s="409"/>
      <c r="DU628" s="409"/>
      <c r="DV628" s="409"/>
      <c r="DW628" s="409"/>
      <c r="DX628" s="409"/>
      <c r="DY628" s="409"/>
      <c r="DZ628" s="409"/>
      <c r="EA628" s="409"/>
      <c r="EB628" s="409"/>
      <c r="EC628" s="409"/>
      <c r="ED628" s="409"/>
      <c r="EE628" s="409"/>
      <c r="EF628" s="409"/>
      <c r="EG628" s="409"/>
      <c r="EH628" s="409"/>
      <c r="EI628" s="409"/>
      <c r="EJ628" s="409"/>
      <c r="EK628" s="409"/>
      <c r="EL628" s="409"/>
      <c r="EM628" s="409"/>
      <c r="EN628" s="409"/>
      <c r="EO628" s="409"/>
      <c r="EP628" s="409"/>
    </row>
    <row r="629" spans="1:99" s="11" customFormat="1" ht="4.5" customHeight="1">
      <c r="A629" s="41"/>
      <c r="C629" s="405" t="s">
        <v>74</v>
      </c>
      <c r="D629" s="405"/>
      <c r="E629" s="405"/>
      <c r="F629" s="405"/>
      <c r="G629" s="405"/>
      <c r="H629" s="405"/>
      <c r="I629" s="405"/>
      <c r="J629" s="405"/>
      <c r="K629" s="405"/>
      <c r="L629" s="405"/>
      <c r="M629" s="405"/>
      <c r="N629" s="405"/>
      <c r="O629" s="405"/>
      <c r="P629" s="405"/>
      <c r="Q629" s="405"/>
      <c r="R629" s="405"/>
      <c r="S629" s="405"/>
      <c r="T629" s="405"/>
      <c r="U629" s="405"/>
      <c r="V629" s="405"/>
      <c r="W629" s="405"/>
      <c r="X629" s="405"/>
      <c r="Y629" s="405"/>
      <c r="Z629" s="405"/>
      <c r="AA629" s="405"/>
      <c r="AB629" s="405"/>
      <c r="AC629" s="405"/>
      <c r="AD629" s="405"/>
      <c r="AE629" s="405"/>
      <c r="AF629" s="405"/>
      <c r="AG629" s="405"/>
      <c r="AH629" s="405"/>
      <c r="AI629" s="405"/>
      <c r="AJ629" s="405"/>
      <c r="AK629" s="405"/>
      <c r="AL629" s="405"/>
      <c r="AM629" s="405"/>
      <c r="AN629" s="405"/>
      <c r="AO629" s="405"/>
      <c r="AP629" s="405"/>
      <c r="AQ629" s="405"/>
      <c r="AR629" s="405"/>
      <c r="AS629" s="405"/>
      <c r="AT629" s="405"/>
      <c r="AU629" s="405"/>
      <c r="AV629" s="405"/>
      <c r="AW629" s="405"/>
      <c r="AX629" s="405"/>
      <c r="AY629" s="405"/>
      <c r="AZ629" s="405"/>
      <c r="BA629" s="405"/>
      <c r="BB629" s="405"/>
      <c r="BC629" s="405"/>
      <c r="BD629" s="405"/>
      <c r="BE629" s="405"/>
      <c r="BF629" s="405"/>
      <c r="BG629" s="405"/>
      <c r="BH629" s="405"/>
      <c r="BI629" s="405"/>
      <c r="BJ629" s="405"/>
      <c r="BK629" s="405"/>
      <c r="BL629" s="405"/>
      <c r="BM629" s="405"/>
      <c r="BN629" s="405"/>
      <c r="BO629" s="405"/>
      <c r="BP629" s="405"/>
      <c r="BQ629" s="405"/>
      <c r="BR629" s="405"/>
      <c r="BS629" s="405"/>
      <c r="BT629" s="405"/>
      <c r="BU629" s="405"/>
      <c r="BV629" s="405"/>
      <c r="BW629" s="405"/>
      <c r="BX629" s="405"/>
      <c r="BY629" s="405"/>
      <c r="BZ629" s="405"/>
      <c r="CA629" s="405"/>
      <c r="CB629" s="405"/>
      <c r="CC629" s="405"/>
      <c r="CD629" s="405"/>
      <c r="CE629" s="405"/>
      <c r="CF629" s="405"/>
      <c r="CG629" s="405"/>
      <c r="CH629" s="405"/>
      <c r="CI629" s="405"/>
      <c r="CJ629" s="405"/>
      <c r="CK629" s="405"/>
      <c r="CL629" s="405"/>
      <c r="CM629" s="405"/>
      <c r="CN629" s="405"/>
      <c r="CO629" s="405"/>
      <c r="CP629" s="405"/>
      <c r="CQ629" s="405"/>
      <c r="CR629" s="405"/>
      <c r="CS629" s="405"/>
      <c r="CT629" s="405"/>
      <c r="CU629" s="405"/>
    </row>
    <row r="630" spans="1:99" s="11" customFormat="1" ht="3" customHeight="1">
      <c r="A630" s="41"/>
      <c r="C630" s="405"/>
      <c r="D630" s="405"/>
      <c r="E630" s="405"/>
      <c r="F630" s="405"/>
      <c r="G630" s="405"/>
      <c r="H630" s="405"/>
      <c r="I630" s="405"/>
      <c r="J630" s="405"/>
      <c r="K630" s="405"/>
      <c r="L630" s="405"/>
      <c r="M630" s="405"/>
      <c r="N630" s="405"/>
      <c r="O630" s="405"/>
      <c r="P630" s="405"/>
      <c r="Q630" s="405"/>
      <c r="R630" s="405"/>
      <c r="S630" s="405"/>
      <c r="T630" s="405"/>
      <c r="U630" s="405"/>
      <c r="V630" s="405"/>
      <c r="W630" s="405"/>
      <c r="X630" s="405"/>
      <c r="Y630" s="405"/>
      <c r="Z630" s="405"/>
      <c r="AA630" s="405"/>
      <c r="AB630" s="405"/>
      <c r="AC630" s="405"/>
      <c r="AD630" s="405"/>
      <c r="AE630" s="405"/>
      <c r="AF630" s="405"/>
      <c r="AG630" s="405"/>
      <c r="AH630" s="405"/>
      <c r="AI630" s="405"/>
      <c r="AJ630" s="405"/>
      <c r="AK630" s="405"/>
      <c r="AL630" s="405"/>
      <c r="AM630" s="405"/>
      <c r="AN630" s="405"/>
      <c r="AO630" s="405"/>
      <c r="AP630" s="405"/>
      <c r="AQ630" s="405"/>
      <c r="AR630" s="405"/>
      <c r="AS630" s="405"/>
      <c r="AT630" s="405"/>
      <c r="AU630" s="405"/>
      <c r="AV630" s="405"/>
      <c r="AW630" s="405"/>
      <c r="AX630" s="405"/>
      <c r="AY630" s="405"/>
      <c r="AZ630" s="405"/>
      <c r="BA630" s="405"/>
      <c r="BB630" s="405"/>
      <c r="BC630" s="405"/>
      <c r="BD630" s="405"/>
      <c r="BE630" s="405"/>
      <c r="BF630" s="405"/>
      <c r="BG630" s="405"/>
      <c r="BH630" s="405"/>
      <c r="BI630" s="405"/>
      <c r="BJ630" s="405"/>
      <c r="BK630" s="405"/>
      <c r="BL630" s="405"/>
      <c r="BM630" s="405"/>
      <c r="BN630" s="405"/>
      <c r="BO630" s="405"/>
      <c r="BP630" s="405"/>
      <c r="BQ630" s="405"/>
      <c r="BR630" s="405"/>
      <c r="BS630" s="405"/>
      <c r="BT630" s="405"/>
      <c r="BU630" s="405"/>
      <c r="BV630" s="405"/>
      <c r="BW630" s="405"/>
      <c r="BX630" s="405"/>
      <c r="BY630" s="405"/>
      <c r="BZ630" s="405"/>
      <c r="CA630" s="405"/>
      <c r="CB630" s="405"/>
      <c r="CC630" s="405"/>
      <c r="CD630" s="405"/>
      <c r="CE630" s="405"/>
      <c r="CF630" s="405"/>
      <c r="CG630" s="405"/>
      <c r="CH630" s="405"/>
      <c r="CI630" s="405"/>
      <c r="CJ630" s="405"/>
      <c r="CK630" s="405"/>
      <c r="CL630" s="405"/>
      <c r="CM630" s="405"/>
      <c r="CN630" s="405"/>
      <c r="CO630" s="405"/>
      <c r="CP630" s="405"/>
      <c r="CQ630" s="405"/>
      <c r="CR630" s="405"/>
      <c r="CS630" s="405"/>
      <c r="CT630" s="405"/>
      <c r="CU630" s="405"/>
    </row>
    <row r="631" spans="1:146" s="11" customFormat="1" ht="4.5" customHeight="1">
      <c r="A631" s="41"/>
      <c r="C631" s="405"/>
      <c r="D631" s="405"/>
      <c r="E631" s="405"/>
      <c r="F631" s="405"/>
      <c r="G631" s="405"/>
      <c r="H631" s="405"/>
      <c r="I631" s="405"/>
      <c r="J631" s="405"/>
      <c r="K631" s="405"/>
      <c r="L631" s="405"/>
      <c r="M631" s="405"/>
      <c r="N631" s="405"/>
      <c r="O631" s="405"/>
      <c r="P631" s="405"/>
      <c r="Q631" s="405"/>
      <c r="R631" s="405"/>
      <c r="S631" s="405"/>
      <c r="T631" s="405"/>
      <c r="U631" s="405"/>
      <c r="V631" s="405"/>
      <c r="W631" s="405"/>
      <c r="X631" s="405"/>
      <c r="Y631" s="405"/>
      <c r="Z631" s="405"/>
      <c r="AA631" s="405"/>
      <c r="AB631" s="405"/>
      <c r="AC631" s="405"/>
      <c r="AD631" s="405"/>
      <c r="AE631" s="405"/>
      <c r="AF631" s="405"/>
      <c r="AG631" s="405"/>
      <c r="AH631" s="405"/>
      <c r="AI631" s="405"/>
      <c r="AJ631" s="405"/>
      <c r="AK631" s="405"/>
      <c r="AL631" s="405"/>
      <c r="AM631" s="405"/>
      <c r="AN631" s="405"/>
      <c r="AO631" s="405"/>
      <c r="AP631" s="405"/>
      <c r="AQ631" s="405"/>
      <c r="AR631" s="405"/>
      <c r="AS631" s="405"/>
      <c r="AT631" s="405"/>
      <c r="AU631" s="405"/>
      <c r="AV631" s="405"/>
      <c r="AW631" s="405"/>
      <c r="AX631" s="405"/>
      <c r="AY631" s="405"/>
      <c r="AZ631" s="405"/>
      <c r="BA631" s="405"/>
      <c r="BB631" s="405"/>
      <c r="BC631" s="405"/>
      <c r="BD631" s="405"/>
      <c r="BE631" s="405"/>
      <c r="BF631" s="405"/>
      <c r="BG631" s="405"/>
      <c r="BH631" s="405"/>
      <c r="BI631" s="405"/>
      <c r="BJ631" s="405"/>
      <c r="BK631" s="405"/>
      <c r="BL631" s="405"/>
      <c r="BM631" s="405"/>
      <c r="BN631" s="405"/>
      <c r="BO631" s="405"/>
      <c r="BP631" s="405"/>
      <c r="BQ631" s="405"/>
      <c r="BR631" s="405"/>
      <c r="BS631" s="405"/>
      <c r="BT631" s="405"/>
      <c r="BU631" s="405"/>
      <c r="BV631" s="405"/>
      <c r="BW631" s="405"/>
      <c r="BX631" s="405"/>
      <c r="BY631" s="405"/>
      <c r="BZ631" s="405"/>
      <c r="CA631" s="405"/>
      <c r="CB631" s="405"/>
      <c r="CC631" s="405"/>
      <c r="CD631" s="405"/>
      <c r="CE631" s="405"/>
      <c r="CF631" s="405"/>
      <c r="CG631" s="405"/>
      <c r="CH631" s="405"/>
      <c r="CI631" s="405"/>
      <c r="CJ631" s="405"/>
      <c r="CK631" s="405"/>
      <c r="CL631" s="405"/>
      <c r="CM631" s="405"/>
      <c r="CN631" s="405"/>
      <c r="CO631" s="405"/>
      <c r="CP631" s="405"/>
      <c r="CQ631" s="405"/>
      <c r="CR631" s="405"/>
      <c r="CS631" s="405"/>
      <c r="CT631" s="405"/>
      <c r="CU631" s="405"/>
      <c r="DP631" s="383" t="s">
        <v>32</v>
      </c>
      <c r="DQ631" s="383"/>
      <c r="DR631" s="383"/>
      <c r="DS631" s="383"/>
      <c r="DT631" s="383"/>
      <c r="DU631" s="383"/>
      <c r="DV631" s="383"/>
      <c r="DW631" s="383"/>
      <c r="DX631" s="383"/>
      <c r="DY631" s="383"/>
      <c r="DZ631" s="383"/>
      <c r="EA631" s="383"/>
      <c r="EB631" s="383"/>
      <c r="EC631" s="383"/>
      <c r="ED631" s="383"/>
      <c r="EE631" s="383"/>
      <c r="EF631" s="383"/>
      <c r="EG631" s="383"/>
      <c r="EH631" s="383"/>
      <c r="EI631" s="383"/>
      <c r="EJ631" s="383"/>
      <c r="EK631" s="383"/>
      <c r="EL631" s="383"/>
      <c r="EM631" s="383"/>
      <c r="EN631" s="383"/>
      <c r="EO631" s="383"/>
      <c r="EP631" s="383"/>
    </row>
    <row r="632" spans="1:146" s="11" customFormat="1" ht="4.5" customHeight="1">
      <c r="A632" s="41"/>
      <c r="C632" s="405"/>
      <c r="D632" s="405"/>
      <c r="E632" s="405"/>
      <c r="F632" s="405"/>
      <c r="G632" s="405"/>
      <c r="H632" s="405"/>
      <c r="I632" s="405"/>
      <c r="J632" s="405"/>
      <c r="K632" s="405"/>
      <c r="L632" s="405"/>
      <c r="M632" s="405"/>
      <c r="N632" s="405"/>
      <c r="O632" s="405"/>
      <c r="P632" s="405"/>
      <c r="Q632" s="405"/>
      <c r="R632" s="405"/>
      <c r="S632" s="405"/>
      <c r="T632" s="405"/>
      <c r="U632" s="405"/>
      <c r="V632" s="405"/>
      <c r="W632" s="405"/>
      <c r="X632" s="405"/>
      <c r="Y632" s="405"/>
      <c r="Z632" s="405"/>
      <c r="AA632" s="405"/>
      <c r="AB632" s="405"/>
      <c r="AC632" s="405"/>
      <c r="AD632" s="405"/>
      <c r="AE632" s="405"/>
      <c r="AF632" s="405"/>
      <c r="AG632" s="405"/>
      <c r="AH632" s="405"/>
      <c r="AI632" s="405"/>
      <c r="AJ632" s="405"/>
      <c r="AK632" s="405"/>
      <c r="AL632" s="405"/>
      <c r="AM632" s="405"/>
      <c r="AN632" s="405"/>
      <c r="AO632" s="405"/>
      <c r="AP632" s="405"/>
      <c r="AQ632" s="405"/>
      <c r="AR632" s="405"/>
      <c r="AS632" s="405"/>
      <c r="AT632" s="405"/>
      <c r="AU632" s="405"/>
      <c r="AV632" s="405"/>
      <c r="AW632" s="405"/>
      <c r="AX632" s="405"/>
      <c r="AY632" s="405"/>
      <c r="AZ632" s="405"/>
      <c r="BA632" s="405"/>
      <c r="BB632" s="405"/>
      <c r="BC632" s="405"/>
      <c r="BD632" s="405"/>
      <c r="BE632" s="405"/>
      <c r="BF632" s="405"/>
      <c r="BG632" s="405"/>
      <c r="BH632" s="405"/>
      <c r="BI632" s="405"/>
      <c r="BJ632" s="405"/>
      <c r="BK632" s="405"/>
      <c r="BL632" s="405"/>
      <c r="BM632" s="405"/>
      <c r="BN632" s="405"/>
      <c r="BO632" s="405"/>
      <c r="BP632" s="405"/>
      <c r="BQ632" s="405"/>
      <c r="BR632" s="405"/>
      <c r="BS632" s="405"/>
      <c r="BT632" s="405"/>
      <c r="BU632" s="405"/>
      <c r="BV632" s="405"/>
      <c r="BW632" s="405"/>
      <c r="BX632" s="405"/>
      <c r="BY632" s="405"/>
      <c r="BZ632" s="405"/>
      <c r="CA632" s="405"/>
      <c r="CB632" s="405"/>
      <c r="CC632" s="405"/>
      <c r="CD632" s="405"/>
      <c r="CE632" s="405"/>
      <c r="CF632" s="405"/>
      <c r="CG632" s="405"/>
      <c r="CH632" s="405"/>
      <c r="CI632" s="405"/>
      <c r="CJ632" s="405"/>
      <c r="CK632" s="405"/>
      <c r="CL632" s="405"/>
      <c r="CM632" s="405"/>
      <c r="CN632" s="405"/>
      <c r="CO632" s="405"/>
      <c r="CP632" s="405"/>
      <c r="CQ632" s="405"/>
      <c r="CR632" s="405"/>
      <c r="CS632" s="405"/>
      <c r="CT632" s="405"/>
      <c r="CU632" s="405"/>
      <c r="DP632" s="383"/>
      <c r="DQ632" s="383"/>
      <c r="DR632" s="383"/>
      <c r="DS632" s="383"/>
      <c r="DT632" s="383"/>
      <c r="DU632" s="383"/>
      <c r="DV632" s="383"/>
      <c r="DW632" s="383"/>
      <c r="DX632" s="383"/>
      <c r="DY632" s="383"/>
      <c r="DZ632" s="383"/>
      <c r="EA632" s="383"/>
      <c r="EB632" s="383"/>
      <c r="EC632" s="383"/>
      <c r="ED632" s="383"/>
      <c r="EE632" s="383"/>
      <c r="EF632" s="383"/>
      <c r="EG632" s="383"/>
      <c r="EH632" s="383"/>
      <c r="EI632" s="383"/>
      <c r="EJ632" s="383"/>
      <c r="EK632" s="383"/>
      <c r="EL632" s="383"/>
      <c r="EM632" s="383"/>
      <c r="EN632" s="383"/>
      <c r="EO632" s="383"/>
      <c r="EP632" s="383"/>
    </row>
    <row r="633" spans="1:146" s="11" customFormat="1" ht="3" customHeight="1">
      <c r="A633" s="41"/>
      <c r="DP633" s="22"/>
      <c r="DQ633" s="22"/>
      <c r="DR633" s="22"/>
      <c r="DS633" s="22"/>
      <c r="DT633" s="22"/>
      <c r="DU633" s="22"/>
      <c r="DV633" s="22"/>
      <c r="DW633" s="22"/>
      <c r="DX633" s="22"/>
      <c r="DY633" s="22"/>
      <c r="DZ633" s="22"/>
      <c r="EA633" s="22"/>
      <c r="EB633" s="22"/>
      <c r="EC633" s="22"/>
      <c r="ED633" s="22"/>
      <c r="EE633" s="22"/>
      <c r="EF633" s="22"/>
      <c r="EG633" s="22"/>
      <c r="EH633" s="22"/>
      <c r="EI633" s="22"/>
      <c r="EJ633" s="22"/>
      <c r="EK633" s="22"/>
      <c r="EL633" s="22"/>
      <c r="EM633" s="22"/>
      <c r="EN633" s="22"/>
      <c r="EO633" s="22"/>
      <c r="EP633" s="22"/>
    </row>
    <row r="634" s="11" customFormat="1" ht="3" customHeight="1">
      <c r="A634" s="41"/>
    </row>
    <row r="635" spans="1:147" s="15" customFormat="1" ht="19.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c r="AA635" s="312"/>
      <c r="AB635" s="312"/>
      <c r="AC635" s="312"/>
      <c r="AD635" s="312"/>
      <c r="AE635" s="312"/>
      <c r="AF635" s="312"/>
      <c r="AG635" s="312"/>
      <c r="AH635" s="312"/>
      <c r="AI635" s="312"/>
      <c r="AJ635" s="312"/>
      <c r="AK635" s="312"/>
      <c r="AL635" s="312"/>
      <c r="AM635" s="312"/>
      <c r="AN635" s="312"/>
      <c r="AO635" s="312"/>
      <c r="AP635" s="312"/>
      <c r="AQ635" s="312"/>
      <c r="AR635" s="312"/>
      <c r="AS635" s="312"/>
      <c r="AT635" s="312"/>
      <c r="AU635" s="312"/>
      <c r="AV635" s="312"/>
      <c r="AW635" s="312"/>
      <c r="AX635" s="312"/>
      <c r="AY635" s="312"/>
      <c r="AZ635" s="312"/>
      <c r="BA635" s="312"/>
      <c r="BB635" s="312"/>
      <c r="BC635" s="312"/>
      <c r="BD635" s="312"/>
      <c r="BE635" s="312"/>
      <c r="BF635" s="312"/>
      <c r="BG635" s="312"/>
      <c r="BH635" s="312"/>
      <c r="BI635" s="312"/>
      <c r="BJ635" s="312"/>
      <c r="BK635" s="312"/>
      <c r="BL635" s="312"/>
      <c r="BM635" s="312"/>
      <c r="BN635" s="312"/>
      <c r="BO635" s="312"/>
      <c r="BP635" s="312"/>
      <c r="BQ635" s="312"/>
      <c r="BR635" s="312"/>
      <c r="BS635" s="312"/>
      <c r="BT635" s="312"/>
      <c r="BU635" s="455"/>
      <c r="BV635" s="410" t="s">
        <v>34</v>
      </c>
      <c r="BW635" s="411"/>
      <c r="BX635" s="411"/>
      <c r="BY635" s="411"/>
      <c r="BZ635" s="411"/>
      <c r="CA635" s="411"/>
      <c r="CB635" s="411"/>
      <c r="CC635" s="411"/>
      <c r="CD635" s="411"/>
      <c r="CE635" s="411"/>
      <c r="CF635" s="411"/>
      <c r="CG635" s="411"/>
      <c r="CH635" s="411"/>
      <c r="CI635" s="411"/>
      <c r="CJ635" s="411"/>
      <c r="CK635" s="411"/>
      <c r="CL635" s="411"/>
      <c r="CM635" s="411"/>
      <c r="CN635" s="411"/>
      <c r="CO635" s="411"/>
      <c r="CP635" s="411"/>
      <c r="CQ635" s="411"/>
      <c r="CR635" s="411"/>
      <c r="CS635" s="412"/>
      <c r="CT635" s="16"/>
      <c r="CU635" s="309" t="s">
        <v>76</v>
      </c>
      <c r="CV635" s="310"/>
      <c r="CW635" s="310"/>
      <c r="CX635" s="310"/>
      <c r="CY635" s="310"/>
      <c r="CZ635" s="310"/>
      <c r="DA635" s="310"/>
      <c r="DB635" s="310"/>
      <c r="DC635" s="310"/>
      <c r="DD635" s="310"/>
      <c r="DE635" s="310"/>
      <c r="DF635" s="310"/>
      <c r="DG635" s="310"/>
      <c r="DH635" s="310"/>
      <c r="DI635" s="310"/>
      <c r="DJ635" s="310"/>
      <c r="DK635" s="310"/>
      <c r="DL635" s="310"/>
      <c r="DM635" s="310"/>
      <c r="DN635" s="310"/>
      <c r="DO635" s="310"/>
      <c r="DP635" s="310"/>
      <c r="DQ635" s="310"/>
      <c r="DR635" s="310"/>
      <c r="DS635" s="310"/>
      <c r="DT635" s="310"/>
      <c r="DU635" s="310"/>
      <c r="DV635" s="310"/>
      <c r="DW635" s="310"/>
      <c r="DX635" s="310"/>
      <c r="DY635" s="310"/>
      <c r="DZ635" s="310"/>
      <c r="EA635" s="310"/>
      <c r="EB635" s="310"/>
      <c r="EC635" s="310"/>
      <c r="ED635" s="310"/>
      <c r="EE635" s="310"/>
      <c r="EF635" s="310"/>
      <c r="EG635" s="310"/>
      <c r="EH635" s="310"/>
      <c r="EI635" s="310"/>
      <c r="EJ635" s="310"/>
      <c r="EK635" s="310"/>
      <c r="EL635" s="310"/>
      <c r="EM635" s="310"/>
      <c r="EN635" s="310"/>
      <c r="EO635" s="310"/>
      <c r="EP635" s="310"/>
      <c r="EQ635" s="312"/>
    </row>
    <row r="636" spans="1:147" s="15" customFormat="1" ht="24"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2"/>
      <c r="AV636" s="312"/>
      <c r="AW636" s="312"/>
      <c r="AX636" s="312"/>
      <c r="AY636" s="312"/>
      <c r="AZ636" s="312"/>
      <c r="BA636" s="312"/>
      <c r="BB636" s="312"/>
      <c r="BC636" s="312"/>
      <c r="BD636" s="312"/>
      <c r="BE636" s="312"/>
      <c r="BF636" s="312"/>
      <c r="BG636" s="312"/>
      <c r="BH636" s="312"/>
      <c r="BI636" s="312"/>
      <c r="BJ636" s="312"/>
      <c r="BK636" s="312"/>
      <c r="BL636" s="312"/>
      <c r="BM636" s="312"/>
      <c r="BN636" s="312"/>
      <c r="BO636" s="312"/>
      <c r="BP636" s="312"/>
      <c r="BQ636" s="312"/>
      <c r="BR636" s="312"/>
      <c r="BS636" s="312"/>
      <c r="BT636" s="312"/>
      <c r="BU636" s="455"/>
      <c r="BV636" s="413"/>
      <c r="BW636" s="414"/>
      <c r="BX636" s="414"/>
      <c r="BY636" s="414"/>
      <c r="BZ636" s="414"/>
      <c r="CA636" s="414"/>
      <c r="CB636" s="414"/>
      <c r="CC636" s="414"/>
      <c r="CD636" s="414"/>
      <c r="CE636" s="414"/>
      <c r="CF636" s="414"/>
      <c r="CG636" s="414"/>
      <c r="CH636" s="414"/>
      <c r="CI636" s="414"/>
      <c r="CJ636" s="414"/>
      <c r="CK636" s="414"/>
      <c r="CL636" s="414"/>
      <c r="CM636" s="414"/>
      <c r="CN636" s="414"/>
      <c r="CO636" s="414"/>
      <c r="CP636" s="414"/>
      <c r="CQ636" s="414"/>
      <c r="CR636" s="414"/>
      <c r="CS636" s="415"/>
      <c r="CT636" s="16"/>
      <c r="CU636" s="310"/>
      <c r="CV636" s="310"/>
      <c r="CW636" s="310"/>
      <c r="CX636" s="310"/>
      <c r="CY636" s="310"/>
      <c r="CZ636" s="310"/>
      <c r="DA636" s="310"/>
      <c r="DB636" s="310"/>
      <c r="DC636" s="310"/>
      <c r="DD636" s="310"/>
      <c r="DE636" s="310"/>
      <c r="DF636" s="310"/>
      <c r="DG636" s="310"/>
      <c r="DH636" s="310"/>
      <c r="DI636" s="310"/>
      <c r="DJ636" s="310"/>
      <c r="DK636" s="310"/>
      <c r="DL636" s="310"/>
      <c r="DM636" s="310"/>
      <c r="DN636" s="310"/>
      <c r="DO636" s="310"/>
      <c r="DP636" s="310"/>
      <c r="DQ636" s="310"/>
      <c r="DR636" s="310"/>
      <c r="DS636" s="310"/>
      <c r="DT636" s="310"/>
      <c r="DU636" s="310"/>
      <c r="DV636" s="310"/>
      <c r="DW636" s="310"/>
      <c r="DX636" s="310"/>
      <c r="DY636" s="310"/>
      <c r="DZ636" s="310"/>
      <c r="EA636" s="310"/>
      <c r="EB636" s="310"/>
      <c r="EC636" s="310"/>
      <c r="ED636" s="310"/>
      <c r="EE636" s="310"/>
      <c r="EF636" s="310"/>
      <c r="EG636" s="310"/>
      <c r="EH636" s="310"/>
      <c r="EI636" s="310"/>
      <c r="EJ636" s="310"/>
      <c r="EK636" s="310"/>
      <c r="EL636" s="310"/>
      <c r="EM636" s="310"/>
      <c r="EN636" s="310"/>
      <c r="EO636" s="310"/>
      <c r="EP636" s="310"/>
      <c r="EQ636" s="312"/>
    </row>
    <row r="637" spans="1:147" s="15" customFormat="1" ht="15" customHeight="1">
      <c r="A637" s="312"/>
      <c r="B637" s="312"/>
      <c r="C637" s="312"/>
      <c r="D637" s="312"/>
      <c r="E637" s="312"/>
      <c r="F637" s="312"/>
      <c r="G637" s="312"/>
      <c r="H637" s="312"/>
      <c r="I637" s="312"/>
      <c r="J637" s="312"/>
      <c r="K637" s="312"/>
      <c r="L637" s="312"/>
      <c r="M637" s="312"/>
      <c r="N637" s="312"/>
      <c r="O637" s="312"/>
      <c r="P637" s="312"/>
      <c r="Q637" s="312"/>
      <c r="R637" s="312"/>
      <c r="S637" s="312"/>
      <c r="T637" s="17" t="s">
        <v>35</v>
      </c>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c r="CM637" s="17"/>
      <c r="CN637" s="17"/>
      <c r="CO637" s="17"/>
      <c r="CP637" s="17"/>
      <c r="CQ637" s="17"/>
      <c r="CR637" s="17"/>
      <c r="CS637" s="406" t="s">
        <v>36</v>
      </c>
      <c r="CT637" s="407"/>
      <c r="CU637" s="407"/>
      <c r="CV637" s="407"/>
      <c r="CW637" s="407"/>
      <c r="CX637" s="407"/>
      <c r="CY637" s="407"/>
      <c r="CZ637" s="407"/>
      <c r="DA637" s="407"/>
      <c r="DB637" s="407"/>
      <c r="DC637" s="407"/>
      <c r="DD637" s="407"/>
      <c r="DE637" s="407"/>
      <c r="DF637" s="407"/>
      <c r="DG637" s="407"/>
      <c r="DH637" s="407"/>
      <c r="DI637" s="407"/>
      <c r="DJ637" s="407"/>
      <c r="DK637" s="407"/>
      <c r="DL637" s="407"/>
      <c r="DM637" s="407"/>
      <c r="DN637" s="407"/>
      <c r="DO637" s="407"/>
      <c r="DP637" s="407"/>
      <c r="DQ637" s="407"/>
      <c r="DR637" s="408"/>
      <c r="DS637" s="322"/>
      <c r="DT637" s="323"/>
      <c r="DU637" s="323"/>
      <c r="DV637" s="334"/>
      <c r="DW637" s="323"/>
      <c r="DX637" s="323"/>
      <c r="DY637" s="334"/>
      <c r="DZ637" s="323"/>
      <c r="EA637" s="323"/>
      <c r="EB637" s="334"/>
      <c r="EC637" s="323"/>
      <c r="ED637" s="323"/>
      <c r="EE637" s="334"/>
      <c r="EF637" s="323"/>
      <c r="EG637" s="323"/>
      <c r="EH637" s="334"/>
      <c r="EI637" s="323"/>
      <c r="EJ637" s="323"/>
      <c r="EK637" s="334"/>
      <c r="EL637" s="323"/>
      <c r="EM637" s="323"/>
      <c r="EN637" s="336"/>
      <c r="EO637" s="337"/>
      <c r="EP637" s="338"/>
      <c r="EQ637" s="17"/>
    </row>
    <row r="638" spans="1:84" s="11" customFormat="1" ht="3.75" customHeight="1">
      <c r="A638" s="41"/>
      <c r="BX638" s="21"/>
      <c r="BY638" s="21"/>
      <c r="BZ638" s="21"/>
      <c r="CA638" s="21"/>
      <c r="CB638" s="21"/>
      <c r="CC638" s="21"/>
      <c r="CD638" s="21"/>
      <c r="CE638" s="21"/>
      <c r="CF638" s="21"/>
    </row>
    <row r="639" spans="2:147" ht="0.75" customHeight="1">
      <c r="B639" s="14"/>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4"/>
      <c r="BY639" s="4"/>
      <c r="BZ639" s="4"/>
      <c r="CA639" s="4"/>
      <c r="CB639" s="4"/>
      <c r="CC639" s="4"/>
      <c r="CD639" s="4"/>
      <c r="CE639" s="4"/>
      <c r="CF639" s="4"/>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4"/>
      <c r="EG639" s="4"/>
      <c r="EH639" s="4"/>
      <c r="EI639" s="4"/>
      <c r="EJ639" s="4"/>
      <c r="EK639" s="4"/>
      <c r="EL639" s="4"/>
      <c r="EM639" s="4"/>
      <c r="EN639" s="4"/>
      <c r="EO639" s="3"/>
      <c r="EP639" s="3"/>
      <c r="EQ639" s="14"/>
    </row>
    <row r="640" spans="1:146" s="11" customFormat="1" ht="3" customHeight="1">
      <c r="A640" s="41"/>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c r="AD640" s="92"/>
      <c r="AE640" s="92"/>
      <c r="AF640" s="92"/>
      <c r="AG640" s="92"/>
      <c r="AH640" s="92"/>
      <c r="AI640" s="92"/>
      <c r="AJ640" s="92"/>
      <c r="AK640" s="92"/>
      <c r="AL640" s="92"/>
      <c r="AM640" s="92"/>
      <c r="AN640" s="92"/>
      <c r="AO640" s="92"/>
      <c r="AP640" s="92"/>
      <c r="AQ640" s="92"/>
      <c r="AR640" s="92"/>
      <c r="AS640" s="92"/>
      <c r="AT640" s="92"/>
      <c r="AU640" s="92"/>
      <c r="AV640" s="92"/>
      <c r="AW640" s="92"/>
      <c r="AX640" s="92"/>
      <c r="AY640" s="92"/>
      <c r="AZ640" s="92"/>
      <c r="BA640" s="92"/>
      <c r="BB640" s="92"/>
      <c r="BC640" s="92"/>
      <c r="BD640" s="92"/>
      <c r="BE640" s="92"/>
      <c r="BF640" s="92"/>
      <c r="BG640" s="92"/>
      <c r="BH640" s="92"/>
      <c r="BI640" s="92"/>
      <c r="BJ640" s="92"/>
      <c r="BK640" s="92"/>
      <c r="BL640" s="92"/>
      <c r="BM640" s="92"/>
      <c r="BN640" s="92"/>
      <c r="BO640" s="92"/>
      <c r="BP640" s="92"/>
      <c r="BQ640" s="92"/>
      <c r="BR640" s="92"/>
      <c r="BS640" s="92"/>
      <c r="BT640" s="92"/>
      <c r="BU640" s="92"/>
      <c r="BV640" s="92"/>
      <c r="BW640" s="92"/>
      <c r="BX640" s="74"/>
      <c r="BY640" s="74"/>
      <c r="BZ640" s="74"/>
      <c r="CA640" s="74"/>
      <c r="CB640" s="74"/>
      <c r="CC640" s="74"/>
      <c r="CD640" s="74"/>
      <c r="CE640" s="74"/>
      <c r="CF640" s="74"/>
      <c r="CG640" s="92"/>
      <c r="CH640" s="92"/>
      <c r="CI640" s="92"/>
      <c r="CJ640" s="92"/>
      <c r="CK640" s="92"/>
      <c r="CL640" s="92"/>
      <c r="CM640" s="92"/>
      <c r="CN640" s="92"/>
      <c r="CO640" s="92"/>
      <c r="CP640" s="92"/>
      <c r="CQ640" s="92"/>
      <c r="CR640" s="92"/>
      <c r="CS640" s="92"/>
      <c r="CT640" s="92"/>
      <c r="CU640" s="92"/>
      <c r="CV640" s="92"/>
      <c r="CW640" s="92"/>
      <c r="CX640" s="92"/>
      <c r="CY640" s="92"/>
      <c r="CZ640" s="92"/>
      <c r="DA640" s="92"/>
      <c r="DB640" s="92"/>
      <c r="DC640" s="92"/>
      <c r="DD640" s="92"/>
      <c r="DE640" s="92"/>
      <c r="DF640" s="92"/>
      <c r="DG640" s="92"/>
      <c r="DH640" s="92"/>
      <c r="DI640" s="92"/>
      <c r="DJ640" s="92"/>
      <c r="DK640" s="92"/>
      <c r="DL640" s="92"/>
      <c r="DM640" s="92"/>
      <c r="DN640" s="92"/>
      <c r="DO640" s="92"/>
      <c r="DP640" s="92"/>
      <c r="DQ640" s="92"/>
      <c r="DR640" s="92"/>
      <c r="DS640" s="92"/>
      <c r="DT640" s="92"/>
      <c r="DU640" s="92"/>
      <c r="DV640" s="92"/>
      <c r="DW640" s="92"/>
      <c r="DX640" s="92"/>
      <c r="DY640" s="92"/>
      <c r="DZ640" s="92"/>
      <c r="EA640" s="92"/>
      <c r="EB640" s="92"/>
      <c r="EC640" s="92"/>
      <c r="ED640" s="92"/>
      <c r="EE640" s="92"/>
      <c r="EF640" s="92"/>
      <c r="EG640" s="92"/>
      <c r="EH640" s="92"/>
      <c r="EI640" s="92"/>
      <c r="EJ640" s="92"/>
      <c r="EK640" s="92"/>
      <c r="EL640" s="92"/>
      <c r="EM640" s="92"/>
      <c r="EN640" s="92"/>
      <c r="EO640" s="92"/>
      <c r="EP640" s="92"/>
    </row>
    <row r="641" spans="3:146" s="85" customFormat="1" ht="3" customHeight="1">
      <c r="C641" s="244" t="s">
        <v>102</v>
      </c>
      <c r="D641" s="244"/>
      <c r="E641" s="244"/>
      <c r="F641" s="244"/>
      <c r="G641" s="244"/>
      <c r="H641" s="244"/>
      <c r="I641" s="244"/>
      <c r="J641" s="244"/>
      <c r="K641" s="244"/>
      <c r="L641" s="244"/>
      <c r="M641" s="244"/>
      <c r="N641" s="244"/>
      <c r="O641" s="244"/>
      <c r="P641" s="244"/>
      <c r="Q641" s="244"/>
      <c r="R641" s="244"/>
      <c r="S641" s="244"/>
      <c r="T641" s="244"/>
      <c r="U641" s="244"/>
      <c r="V641" s="244"/>
      <c r="W641" s="244"/>
      <c r="X641" s="244"/>
      <c r="Y641" s="244"/>
      <c r="Z641" s="244"/>
      <c r="AA641" s="244"/>
      <c r="AB641" s="244"/>
      <c r="AC641" s="244"/>
      <c r="AD641" s="244"/>
      <c r="AE641" s="244"/>
      <c r="AF641" s="244"/>
      <c r="AG641" s="244"/>
      <c r="AH641" s="244"/>
      <c r="AI641" s="36"/>
      <c r="AJ641" s="311" t="s">
        <v>103</v>
      </c>
      <c r="AK641" s="311"/>
      <c r="AL641" s="311"/>
      <c r="AM641" s="311"/>
      <c r="AN641" s="311"/>
      <c r="AO641" s="311"/>
      <c r="AP641" s="311"/>
      <c r="AQ641" s="311"/>
      <c r="AR641" s="311"/>
      <c r="AS641" s="311"/>
      <c r="AT641" s="311"/>
      <c r="AU641" s="311"/>
      <c r="AV641" s="311"/>
      <c r="AW641" s="311"/>
      <c r="AX641" s="311"/>
      <c r="AY641" s="311"/>
      <c r="AZ641" s="311"/>
      <c r="BA641" s="311"/>
      <c r="BB641" s="311"/>
      <c r="BC641" s="311"/>
      <c r="BD641" s="311"/>
      <c r="BE641" s="311"/>
      <c r="BF641" s="311"/>
      <c r="BG641" s="311"/>
      <c r="BH641" s="311"/>
      <c r="BI641" s="311"/>
      <c r="BJ641" s="311"/>
      <c r="BK641" s="311"/>
      <c r="BL641" s="311"/>
      <c r="BM641" s="311"/>
      <c r="BN641" s="311"/>
      <c r="BO641" s="311"/>
      <c r="BP641" s="311"/>
      <c r="BQ641" s="311"/>
      <c r="BR641" s="311"/>
      <c r="BS641" s="311"/>
      <c r="BT641" s="311"/>
      <c r="BU641" s="311"/>
      <c r="BV641" s="311"/>
      <c r="BW641" s="311"/>
      <c r="BX641" s="311"/>
      <c r="BY641" s="311"/>
      <c r="BZ641" s="311"/>
      <c r="CA641" s="311"/>
      <c r="CB641" s="311"/>
      <c r="CC641" s="311"/>
      <c r="CD641" s="311"/>
      <c r="CE641" s="311"/>
      <c r="CF641" s="311"/>
      <c r="CG641" s="311"/>
      <c r="CH641" s="311"/>
      <c r="CI641" s="311"/>
      <c r="CJ641" s="311"/>
      <c r="CK641" s="311"/>
      <c r="CL641" s="311"/>
      <c r="CM641" s="311"/>
      <c r="CN641" s="311"/>
      <c r="CO641" s="311"/>
      <c r="CP641" s="311"/>
      <c r="CQ641" s="311"/>
      <c r="CR641" s="311"/>
      <c r="CS641" s="311"/>
      <c r="CT641" s="311"/>
      <c r="CU641" s="311"/>
      <c r="CV641" s="311"/>
      <c r="CW641" s="311"/>
      <c r="CX641" s="311" t="s">
        <v>78</v>
      </c>
      <c r="CY641" s="311"/>
      <c r="CZ641" s="311"/>
      <c r="DA641" s="311"/>
      <c r="DB641" s="311"/>
      <c r="DC641" s="311"/>
      <c r="DD641" s="311"/>
      <c r="DE641" s="311"/>
      <c r="DF641" s="311"/>
      <c r="DG641" s="311"/>
      <c r="DH641" s="311"/>
      <c r="DI641" s="311"/>
      <c r="DJ641" s="311"/>
      <c r="DK641" s="311"/>
      <c r="DL641" s="311"/>
      <c r="DM641" s="311"/>
      <c r="DN641" s="311"/>
      <c r="DO641" s="311"/>
      <c r="DP641" s="311"/>
      <c r="DQ641" s="311"/>
      <c r="DR641" s="311"/>
      <c r="DS641" s="311" t="s">
        <v>79</v>
      </c>
      <c r="DT641" s="311"/>
      <c r="DU641" s="311"/>
      <c r="DV641" s="311"/>
      <c r="DW641" s="311"/>
      <c r="DX641" s="311"/>
      <c r="DY641" s="311"/>
      <c r="DZ641" s="311"/>
      <c r="EA641" s="311"/>
      <c r="EB641" s="311"/>
      <c r="EC641" s="311"/>
      <c r="ED641" s="311"/>
      <c r="EE641" s="311"/>
      <c r="EF641" s="311"/>
      <c r="EG641" s="311"/>
      <c r="EH641" s="311"/>
      <c r="EI641" s="311"/>
      <c r="EJ641" s="311"/>
      <c r="EK641" s="311"/>
      <c r="EL641" s="311"/>
      <c r="EM641" s="311"/>
      <c r="EN641" s="75"/>
      <c r="EO641" s="75"/>
      <c r="EP641" s="75"/>
    </row>
    <row r="642" spans="3:146" s="85" customFormat="1" ht="6.75" customHeight="1">
      <c r="C642" s="244"/>
      <c r="D642" s="244"/>
      <c r="E642" s="244"/>
      <c r="F642" s="244"/>
      <c r="G642" s="244"/>
      <c r="H642" s="244"/>
      <c r="I642" s="244"/>
      <c r="J642" s="244"/>
      <c r="K642" s="244"/>
      <c r="L642" s="244"/>
      <c r="M642" s="244"/>
      <c r="N642" s="244"/>
      <c r="O642" s="244"/>
      <c r="P642" s="244"/>
      <c r="Q642" s="244"/>
      <c r="R642" s="244"/>
      <c r="S642" s="244"/>
      <c r="T642" s="244"/>
      <c r="U642" s="244"/>
      <c r="V642" s="244"/>
      <c r="W642" s="244"/>
      <c r="X642" s="244"/>
      <c r="Y642" s="244"/>
      <c r="Z642" s="244"/>
      <c r="AA642" s="244"/>
      <c r="AB642" s="244"/>
      <c r="AC642" s="244"/>
      <c r="AD642" s="244"/>
      <c r="AE642" s="244"/>
      <c r="AF642" s="244"/>
      <c r="AG642" s="244"/>
      <c r="AH642" s="244"/>
      <c r="AI642" s="36"/>
      <c r="AJ642" s="311"/>
      <c r="AK642" s="311"/>
      <c r="AL642" s="311"/>
      <c r="AM642" s="311"/>
      <c r="AN642" s="311"/>
      <c r="AO642" s="311"/>
      <c r="AP642" s="311"/>
      <c r="AQ642" s="311"/>
      <c r="AR642" s="311"/>
      <c r="AS642" s="311"/>
      <c r="AT642" s="311"/>
      <c r="AU642" s="311"/>
      <c r="AV642" s="311"/>
      <c r="AW642" s="311"/>
      <c r="AX642" s="311"/>
      <c r="AY642" s="311"/>
      <c r="AZ642" s="311"/>
      <c r="BA642" s="311"/>
      <c r="BB642" s="311"/>
      <c r="BC642" s="311"/>
      <c r="BD642" s="311"/>
      <c r="BE642" s="311"/>
      <c r="BF642" s="311"/>
      <c r="BG642" s="311"/>
      <c r="BH642" s="311"/>
      <c r="BI642" s="311"/>
      <c r="BJ642" s="311"/>
      <c r="BK642" s="311"/>
      <c r="BL642" s="311"/>
      <c r="BM642" s="311"/>
      <c r="BN642" s="311"/>
      <c r="BO642" s="311"/>
      <c r="BP642" s="311"/>
      <c r="BQ642" s="311"/>
      <c r="BR642" s="311"/>
      <c r="BS642" s="311"/>
      <c r="BT642" s="311"/>
      <c r="BU642" s="311"/>
      <c r="BV642" s="311"/>
      <c r="BW642" s="311"/>
      <c r="BX642" s="311"/>
      <c r="BY642" s="311"/>
      <c r="BZ642" s="311"/>
      <c r="CA642" s="311"/>
      <c r="CB642" s="311"/>
      <c r="CC642" s="311"/>
      <c r="CD642" s="311"/>
      <c r="CE642" s="311"/>
      <c r="CF642" s="311"/>
      <c r="CG642" s="311"/>
      <c r="CH642" s="311"/>
      <c r="CI642" s="311"/>
      <c r="CJ642" s="311"/>
      <c r="CK642" s="311"/>
      <c r="CL642" s="311"/>
      <c r="CM642" s="311"/>
      <c r="CN642" s="311"/>
      <c r="CO642" s="311"/>
      <c r="CP642" s="311"/>
      <c r="CQ642" s="311"/>
      <c r="CR642" s="311"/>
      <c r="CS642" s="311"/>
      <c r="CT642" s="311"/>
      <c r="CU642" s="311"/>
      <c r="CV642" s="311"/>
      <c r="CW642" s="311"/>
      <c r="CX642" s="311"/>
      <c r="CY642" s="311"/>
      <c r="CZ642" s="311"/>
      <c r="DA642" s="311"/>
      <c r="DB642" s="311"/>
      <c r="DC642" s="311"/>
      <c r="DD642" s="311"/>
      <c r="DE642" s="311"/>
      <c r="DF642" s="311"/>
      <c r="DG642" s="311"/>
      <c r="DH642" s="311"/>
      <c r="DI642" s="311"/>
      <c r="DJ642" s="311"/>
      <c r="DK642" s="311"/>
      <c r="DL642" s="311"/>
      <c r="DM642" s="311"/>
      <c r="DN642" s="311"/>
      <c r="DO642" s="311"/>
      <c r="DP642" s="311"/>
      <c r="DQ642" s="311"/>
      <c r="DR642" s="311"/>
      <c r="DS642" s="311"/>
      <c r="DT642" s="311"/>
      <c r="DU642" s="311"/>
      <c r="DV642" s="311"/>
      <c r="DW642" s="311"/>
      <c r="DX642" s="311"/>
      <c r="DY642" s="311"/>
      <c r="DZ642" s="311"/>
      <c r="EA642" s="311"/>
      <c r="EB642" s="311"/>
      <c r="EC642" s="311"/>
      <c r="ED642" s="311"/>
      <c r="EE642" s="311"/>
      <c r="EF642" s="311"/>
      <c r="EG642" s="311"/>
      <c r="EH642" s="311"/>
      <c r="EI642" s="311"/>
      <c r="EJ642" s="311"/>
      <c r="EK642" s="311"/>
      <c r="EL642" s="311"/>
      <c r="EM642" s="311"/>
      <c r="EN642" s="75"/>
      <c r="EO642" s="75"/>
      <c r="EP642" s="75"/>
    </row>
    <row r="643" spans="3:146" s="85" customFormat="1" ht="3" customHeight="1">
      <c r="C643" s="244"/>
      <c r="D643" s="244"/>
      <c r="E643" s="244"/>
      <c r="F643" s="244"/>
      <c r="G643" s="244"/>
      <c r="H643" s="244"/>
      <c r="I643" s="244"/>
      <c r="J643" s="244"/>
      <c r="K643" s="244"/>
      <c r="L643" s="244"/>
      <c r="M643" s="244"/>
      <c r="N643" s="244"/>
      <c r="O643" s="244"/>
      <c r="P643" s="244"/>
      <c r="Q643" s="244"/>
      <c r="R643" s="244"/>
      <c r="S643" s="244"/>
      <c r="T643" s="244"/>
      <c r="U643" s="244"/>
      <c r="V643" s="244"/>
      <c r="W643" s="244"/>
      <c r="X643" s="244"/>
      <c r="Y643" s="244"/>
      <c r="Z643" s="244"/>
      <c r="AA643" s="244"/>
      <c r="AB643" s="244"/>
      <c r="AC643" s="244"/>
      <c r="AD643" s="244"/>
      <c r="AE643" s="244"/>
      <c r="AF643" s="244"/>
      <c r="AG643" s="244"/>
      <c r="AH643" s="244"/>
      <c r="AI643" s="36"/>
      <c r="AJ643" s="311"/>
      <c r="AK643" s="311"/>
      <c r="AL643" s="311"/>
      <c r="AM643" s="311"/>
      <c r="AN643" s="311"/>
      <c r="AO643" s="311"/>
      <c r="AP643" s="311"/>
      <c r="AQ643" s="311"/>
      <c r="AR643" s="311"/>
      <c r="AS643" s="311"/>
      <c r="AT643" s="311"/>
      <c r="AU643" s="311"/>
      <c r="AV643" s="311"/>
      <c r="AW643" s="311"/>
      <c r="AX643" s="311"/>
      <c r="AY643" s="311"/>
      <c r="AZ643" s="311"/>
      <c r="BA643" s="311"/>
      <c r="BB643" s="311"/>
      <c r="BC643" s="311"/>
      <c r="BD643" s="311"/>
      <c r="BE643" s="311"/>
      <c r="BF643" s="311"/>
      <c r="BG643" s="311"/>
      <c r="BH643" s="311"/>
      <c r="BI643" s="311"/>
      <c r="BJ643" s="311"/>
      <c r="BK643" s="311"/>
      <c r="BL643" s="311"/>
      <c r="BM643" s="311"/>
      <c r="BN643" s="311"/>
      <c r="BO643" s="311"/>
      <c r="BP643" s="311"/>
      <c r="BQ643" s="311"/>
      <c r="BR643" s="311"/>
      <c r="BS643" s="311"/>
      <c r="BT643" s="311"/>
      <c r="BU643" s="311"/>
      <c r="BV643" s="311"/>
      <c r="BW643" s="311"/>
      <c r="BX643" s="311"/>
      <c r="BY643" s="311"/>
      <c r="BZ643" s="311"/>
      <c r="CA643" s="311"/>
      <c r="CB643" s="311"/>
      <c r="CC643" s="311"/>
      <c r="CD643" s="311"/>
      <c r="CE643" s="311"/>
      <c r="CF643" s="311"/>
      <c r="CG643" s="311"/>
      <c r="CH643" s="311"/>
      <c r="CI643" s="311"/>
      <c r="CJ643" s="311"/>
      <c r="CK643" s="311"/>
      <c r="CL643" s="311"/>
      <c r="CM643" s="311"/>
      <c r="CN643" s="311"/>
      <c r="CO643" s="311"/>
      <c r="CP643" s="311"/>
      <c r="CQ643" s="311"/>
      <c r="CR643" s="311"/>
      <c r="CS643" s="311"/>
      <c r="CT643" s="311"/>
      <c r="CU643" s="311"/>
      <c r="CV643" s="311"/>
      <c r="CW643" s="311"/>
      <c r="CX643" s="311"/>
      <c r="CY643" s="311"/>
      <c r="CZ643" s="311"/>
      <c r="DA643" s="311"/>
      <c r="DB643" s="311"/>
      <c r="DC643" s="311"/>
      <c r="DD643" s="311"/>
      <c r="DE643" s="311"/>
      <c r="DF643" s="311"/>
      <c r="DG643" s="311"/>
      <c r="DH643" s="311"/>
      <c r="DI643" s="311"/>
      <c r="DJ643" s="311"/>
      <c r="DK643" s="311"/>
      <c r="DL643" s="311"/>
      <c r="DM643" s="311"/>
      <c r="DN643" s="311"/>
      <c r="DO643" s="311"/>
      <c r="DP643" s="311"/>
      <c r="DQ643" s="311"/>
      <c r="DR643" s="311"/>
      <c r="DS643" s="311"/>
      <c r="DT643" s="311"/>
      <c r="DU643" s="311"/>
      <c r="DV643" s="311"/>
      <c r="DW643" s="311"/>
      <c r="DX643" s="311"/>
      <c r="DY643" s="311"/>
      <c r="DZ643" s="311"/>
      <c r="EA643" s="311"/>
      <c r="EB643" s="311"/>
      <c r="EC643" s="311"/>
      <c r="ED643" s="311"/>
      <c r="EE643" s="311"/>
      <c r="EF643" s="311"/>
      <c r="EG643" s="311"/>
      <c r="EH643" s="311"/>
      <c r="EI643" s="311"/>
      <c r="EJ643" s="311"/>
      <c r="EK643" s="311"/>
      <c r="EL643" s="311"/>
      <c r="EM643" s="311"/>
      <c r="EN643" s="75"/>
      <c r="EO643" s="75"/>
      <c r="EP643" s="75"/>
    </row>
    <row r="644" spans="3:146" s="85" customFormat="1" ht="3" customHeight="1">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474" t="s">
        <v>110</v>
      </c>
      <c r="AK644" s="225"/>
      <c r="AL644" s="225"/>
      <c r="AM644" s="225"/>
      <c r="AN644" s="225"/>
      <c r="AO644" s="225"/>
      <c r="AP644" s="225"/>
      <c r="AQ644" s="225"/>
      <c r="AR644" s="225"/>
      <c r="AS644" s="225"/>
      <c r="AT644" s="225"/>
      <c r="AU644" s="225"/>
      <c r="AV644" s="225"/>
      <c r="AW644" s="225"/>
      <c r="AX644" s="225"/>
      <c r="AY644" s="225"/>
      <c r="AZ644" s="225"/>
      <c r="BA644" s="225"/>
      <c r="BB644" s="225"/>
      <c r="BC644" s="225"/>
      <c r="BD644" s="225"/>
      <c r="BE644" s="225"/>
      <c r="BF644" s="225"/>
      <c r="BG644" s="225"/>
      <c r="BH644" s="225"/>
      <c r="BI644" s="225"/>
      <c r="BJ644" s="225"/>
      <c r="BK644" s="225"/>
      <c r="BL644" s="225"/>
      <c r="BM644" s="225"/>
      <c r="BN644" s="225"/>
      <c r="BO644" s="225"/>
      <c r="BP644" s="225"/>
      <c r="BQ644" s="225"/>
      <c r="BR644" s="225"/>
      <c r="BS644" s="225"/>
      <c r="BT644" s="225"/>
      <c r="BU644" s="225"/>
      <c r="BV644" s="225"/>
      <c r="BW644" s="225"/>
      <c r="BX644" s="225"/>
      <c r="BY644" s="225"/>
      <c r="BZ644" s="225"/>
      <c r="CA644" s="225"/>
      <c r="CB644" s="225"/>
      <c r="CC644" s="225"/>
      <c r="CD644" s="225"/>
      <c r="CE644" s="225"/>
      <c r="CF644" s="225"/>
      <c r="CG644" s="225"/>
      <c r="CH644" s="225"/>
      <c r="CI644" s="225"/>
      <c r="CJ644" s="225"/>
      <c r="CK644" s="225"/>
      <c r="CL644" s="225"/>
      <c r="CM644" s="225"/>
      <c r="CN644" s="225"/>
      <c r="CO644" s="225"/>
      <c r="CP644" s="225"/>
      <c r="CQ644" s="225"/>
      <c r="CR644" s="225"/>
      <c r="CS644" s="225"/>
      <c r="CT644" s="225"/>
      <c r="CU644" s="225"/>
      <c r="CV644" s="225"/>
      <c r="CW644" s="225"/>
      <c r="CX644" s="225"/>
      <c r="CY644" s="225"/>
      <c r="CZ644" s="225"/>
      <c r="DA644" s="225"/>
      <c r="DB644" s="225"/>
      <c r="DC644" s="225"/>
      <c r="DD644" s="225"/>
      <c r="DE644" s="225"/>
      <c r="DF644" s="225"/>
      <c r="DG644" s="225"/>
      <c r="DH644" s="225"/>
      <c r="DI644" s="225"/>
      <c r="DJ644" s="225"/>
      <c r="DK644" s="225"/>
      <c r="DL644" s="225"/>
      <c r="DM644" s="225"/>
      <c r="DN644" s="225"/>
      <c r="DO644" s="225"/>
      <c r="DP644" s="225"/>
      <c r="DQ644" s="225"/>
      <c r="DR644" s="225"/>
      <c r="DS644" s="225"/>
      <c r="DT644" s="225"/>
      <c r="DU644" s="225"/>
      <c r="DV644" s="225"/>
      <c r="DW644" s="225"/>
      <c r="DX644" s="225"/>
      <c r="DY644" s="225"/>
      <c r="DZ644" s="225"/>
      <c r="EA644" s="225"/>
      <c r="EB644" s="225"/>
      <c r="EC644" s="225"/>
      <c r="ED644" s="225"/>
      <c r="EE644" s="225"/>
      <c r="EF644" s="225"/>
      <c r="EG644" s="225"/>
      <c r="EH644" s="225"/>
      <c r="EI644" s="225"/>
      <c r="EJ644" s="225"/>
      <c r="EK644" s="225"/>
      <c r="EL644" s="225"/>
      <c r="EM644" s="226"/>
      <c r="EN644" s="92"/>
      <c r="EO644" s="92"/>
      <c r="EP644" s="92"/>
    </row>
    <row r="645" spans="3:146" s="85" customFormat="1" ht="6.75" customHeight="1">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475"/>
      <c r="AK645" s="227"/>
      <c r="AL645" s="227"/>
      <c r="AM645" s="227"/>
      <c r="AN645" s="227"/>
      <c r="AO645" s="227"/>
      <c r="AP645" s="227"/>
      <c r="AQ645" s="227"/>
      <c r="AR645" s="227"/>
      <c r="AS645" s="227"/>
      <c r="AT645" s="227"/>
      <c r="AU645" s="227"/>
      <c r="AV645" s="227"/>
      <c r="AW645" s="227"/>
      <c r="AX645" s="227"/>
      <c r="AY645" s="227"/>
      <c r="AZ645" s="227"/>
      <c r="BA645" s="227"/>
      <c r="BB645" s="227"/>
      <c r="BC645" s="227"/>
      <c r="BD645" s="227"/>
      <c r="BE645" s="227"/>
      <c r="BF645" s="227"/>
      <c r="BG645" s="227"/>
      <c r="BH645" s="227"/>
      <c r="BI645" s="227"/>
      <c r="BJ645" s="227"/>
      <c r="BK645" s="227"/>
      <c r="BL645" s="227"/>
      <c r="BM645" s="227"/>
      <c r="BN645" s="227"/>
      <c r="BO645" s="227"/>
      <c r="BP645" s="227"/>
      <c r="BQ645" s="227"/>
      <c r="BR645" s="227"/>
      <c r="BS645" s="227"/>
      <c r="BT645" s="227"/>
      <c r="BU645" s="227"/>
      <c r="BV645" s="227"/>
      <c r="BW645" s="227"/>
      <c r="BX645" s="227"/>
      <c r="BY645" s="227"/>
      <c r="BZ645" s="227"/>
      <c r="CA645" s="227"/>
      <c r="CB645" s="227"/>
      <c r="CC645" s="227"/>
      <c r="CD645" s="227"/>
      <c r="CE645" s="227"/>
      <c r="CF645" s="227"/>
      <c r="CG645" s="227"/>
      <c r="CH645" s="227"/>
      <c r="CI645" s="227"/>
      <c r="CJ645" s="227"/>
      <c r="CK645" s="227"/>
      <c r="CL645" s="227"/>
      <c r="CM645" s="227"/>
      <c r="CN645" s="227"/>
      <c r="CO645" s="227"/>
      <c r="CP645" s="227"/>
      <c r="CQ645" s="227"/>
      <c r="CR645" s="227"/>
      <c r="CS645" s="227"/>
      <c r="CT645" s="227"/>
      <c r="CU645" s="227"/>
      <c r="CV645" s="227"/>
      <c r="CW645" s="227"/>
      <c r="CX645" s="227"/>
      <c r="CY645" s="227"/>
      <c r="CZ645" s="227"/>
      <c r="DA645" s="227"/>
      <c r="DB645" s="227"/>
      <c r="DC645" s="227"/>
      <c r="DD645" s="227"/>
      <c r="DE645" s="227"/>
      <c r="DF645" s="227"/>
      <c r="DG645" s="227"/>
      <c r="DH645" s="227"/>
      <c r="DI645" s="227"/>
      <c r="DJ645" s="227"/>
      <c r="DK645" s="227"/>
      <c r="DL645" s="227"/>
      <c r="DM645" s="227"/>
      <c r="DN645" s="227"/>
      <c r="DO645" s="227"/>
      <c r="DP645" s="227"/>
      <c r="DQ645" s="227"/>
      <c r="DR645" s="227"/>
      <c r="DS645" s="227"/>
      <c r="DT645" s="227"/>
      <c r="DU645" s="227"/>
      <c r="DV645" s="227"/>
      <c r="DW645" s="227"/>
      <c r="DX645" s="227"/>
      <c r="DY645" s="227"/>
      <c r="DZ645" s="227"/>
      <c r="EA645" s="227"/>
      <c r="EB645" s="227"/>
      <c r="EC645" s="227"/>
      <c r="ED645" s="227"/>
      <c r="EE645" s="227"/>
      <c r="EF645" s="227"/>
      <c r="EG645" s="227"/>
      <c r="EH645" s="227"/>
      <c r="EI645" s="227"/>
      <c r="EJ645" s="227"/>
      <c r="EK645" s="227"/>
      <c r="EL645" s="227"/>
      <c r="EM645" s="228"/>
      <c r="EN645" s="92"/>
      <c r="EO645" s="92"/>
      <c r="EP645" s="92"/>
    </row>
    <row r="646" spans="3:146" s="85" customFormat="1" ht="3" customHeight="1">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c r="AD646" s="92"/>
      <c r="AE646" s="92"/>
      <c r="AF646" s="92"/>
      <c r="AG646" s="92"/>
      <c r="AH646" s="92"/>
      <c r="AI646" s="92"/>
      <c r="AJ646" s="476"/>
      <c r="AK646" s="477"/>
      <c r="AL646" s="477"/>
      <c r="AM646" s="477"/>
      <c r="AN646" s="477"/>
      <c r="AO646" s="477"/>
      <c r="AP646" s="477"/>
      <c r="AQ646" s="477"/>
      <c r="AR646" s="477"/>
      <c r="AS646" s="477"/>
      <c r="AT646" s="477"/>
      <c r="AU646" s="477"/>
      <c r="AV646" s="477"/>
      <c r="AW646" s="477"/>
      <c r="AX646" s="477"/>
      <c r="AY646" s="477"/>
      <c r="AZ646" s="477"/>
      <c r="BA646" s="477"/>
      <c r="BB646" s="477"/>
      <c r="BC646" s="477"/>
      <c r="BD646" s="477"/>
      <c r="BE646" s="477"/>
      <c r="BF646" s="477"/>
      <c r="BG646" s="477"/>
      <c r="BH646" s="477"/>
      <c r="BI646" s="477"/>
      <c r="BJ646" s="477"/>
      <c r="BK646" s="477"/>
      <c r="BL646" s="477"/>
      <c r="BM646" s="477"/>
      <c r="BN646" s="477"/>
      <c r="BO646" s="477"/>
      <c r="BP646" s="477"/>
      <c r="BQ646" s="477"/>
      <c r="BR646" s="477"/>
      <c r="BS646" s="477"/>
      <c r="BT646" s="477"/>
      <c r="BU646" s="477"/>
      <c r="BV646" s="477"/>
      <c r="BW646" s="477"/>
      <c r="BX646" s="477"/>
      <c r="BY646" s="477"/>
      <c r="BZ646" s="477"/>
      <c r="CA646" s="477"/>
      <c r="CB646" s="477"/>
      <c r="CC646" s="477"/>
      <c r="CD646" s="477"/>
      <c r="CE646" s="477"/>
      <c r="CF646" s="477"/>
      <c r="CG646" s="477"/>
      <c r="CH646" s="477"/>
      <c r="CI646" s="477"/>
      <c r="CJ646" s="477"/>
      <c r="CK646" s="477"/>
      <c r="CL646" s="477"/>
      <c r="CM646" s="477"/>
      <c r="CN646" s="477"/>
      <c r="CO646" s="477"/>
      <c r="CP646" s="477"/>
      <c r="CQ646" s="477"/>
      <c r="CR646" s="477"/>
      <c r="CS646" s="477"/>
      <c r="CT646" s="477"/>
      <c r="CU646" s="477"/>
      <c r="CV646" s="477"/>
      <c r="CW646" s="477"/>
      <c r="CX646" s="477"/>
      <c r="CY646" s="477"/>
      <c r="CZ646" s="477"/>
      <c r="DA646" s="477"/>
      <c r="DB646" s="477"/>
      <c r="DC646" s="477"/>
      <c r="DD646" s="477"/>
      <c r="DE646" s="477"/>
      <c r="DF646" s="477"/>
      <c r="DG646" s="477"/>
      <c r="DH646" s="477"/>
      <c r="DI646" s="477"/>
      <c r="DJ646" s="477"/>
      <c r="DK646" s="477"/>
      <c r="DL646" s="477"/>
      <c r="DM646" s="477"/>
      <c r="DN646" s="477"/>
      <c r="DO646" s="477"/>
      <c r="DP646" s="477"/>
      <c r="DQ646" s="477"/>
      <c r="DR646" s="477"/>
      <c r="DS646" s="477"/>
      <c r="DT646" s="477"/>
      <c r="DU646" s="477"/>
      <c r="DV646" s="477"/>
      <c r="DW646" s="477"/>
      <c r="DX646" s="477"/>
      <c r="DY646" s="477"/>
      <c r="DZ646" s="477"/>
      <c r="EA646" s="477"/>
      <c r="EB646" s="477"/>
      <c r="EC646" s="477"/>
      <c r="ED646" s="477"/>
      <c r="EE646" s="477"/>
      <c r="EF646" s="477"/>
      <c r="EG646" s="477"/>
      <c r="EH646" s="477"/>
      <c r="EI646" s="477"/>
      <c r="EJ646" s="477"/>
      <c r="EK646" s="477"/>
      <c r="EL646" s="477"/>
      <c r="EM646" s="478"/>
      <c r="EN646" s="92"/>
      <c r="EO646" s="92"/>
      <c r="EP646" s="92"/>
    </row>
    <row r="647" spans="3:146" s="85" customFormat="1" ht="3" customHeight="1">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c r="AE647" s="92"/>
      <c r="AF647" s="92"/>
      <c r="AG647" s="92"/>
      <c r="AH647" s="92"/>
      <c r="AI647" s="92"/>
      <c r="AJ647" s="198"/>
      <c r="AK647" s="199"/>
      <c r="AL647" s="199"/>
      <c r="AM647" s="199"/>
      <c r="AN647" s="199"/>
      <c r="AO647" s="199"/>
      <c r="AP647" s="199"/>
      <c r="AQ647" s="199" t="s">
        <v>61</v>
      </c>
      <c r="AR647" s="225" t="s">
        <v>104</v>
      </c>
      <c r="AS647" s="225"/>
      <c r="AT647" s="225"/>
      <c r="AU647" s="225"/>
      <c r="AV647" s="225"/>
      <c r="AW647" s="225"/>
      <c r="AX647" s="225"/>
      <c r="AY647" s="225"/>
      <c r="AZ647" s="225"/>
      <c r="BA647" s="225"/>
      <c r="BB647" s="225"/>
      <c r="BC647" s="225"/>
      <c r="BD647" s="225"/>
      <c r="BE647" s="225"/>
      <c r="BF647" s="225"/>
      <c r="BG647" s="225"/>
      <c r="BH647" s="225"/>
      <c r="BI647" s="225"/>
      <c r="BJ647" s="225"/>
      <c r="BK647" s="225"/>
      <c r="BL647" s="225"/>
      <c r="BM647" s="225"/>
      <c r="BN647" s="225"/>
      <c r="BO647" s="225"/>
      <c r="BP647" s="225"/>
      <c r="BQ647" s="225"/>
      <c r="BR647" s="225"/>
      <c r="BS647" s="225"/>
      <c r="BT647" s="225"/>
      <c r="BU647" s="225"/>
      <c r="BV647" s="225"/>
      <c r="BW647" s="225"/>
      <c r="BX647" s="225"/>
      <c r="BY647" s="225"/>
      <c r="BZ647" s="225"/>
      <c r="CA647" s="225"/>
      <c r="CB647" s="225"/>
      <c r="CC647" s="225"/>
      <c r="CD647" s="225"/>
      <c r="CE647" s="225"/>
      <c r="CF647" s="225"/>
      <c r="CG647" s="225"/>
      <c r="CH647" s="225"/>
      <c r="CI647" s="225"/>
      <c r="CJ647" s="225"/>
      <c r="CK647" s="225"/>
      <c r="CL647" s="225"/>
      <c r="CM647" s="225"/>
      <c r="CN647" s="225"/>
      <c r="CO647" s="225"/>
      <c r="CP647" s="225"/>
      <c r="CQ647" s="225"/>
      <c r="CR647" s="225"/>
      <c r="CS647" s="225"/>
      <c r="CT647" s="225"/>
      <c r="CU647" s="225"/>
      <c r="CV647" s="225"/>
      <c r="CW647" s="226"/>
      <c r="CX647" s="384" t="s">
        <v>121</v>
      </c>
      <c r="CY647" s="385"/>
      <c r="CZ647" s="385"/>
      <c r="DA647" s="385"/>
      <c r="DB647" s="385"/>
      <c r="DC647" s="385"/>
      <c r="DD647" s="385"/>
      <c r="DE647" s="385"/>
      <c r="DF647" s="385"/>
      <c r="DG647" s="385"/>
      <c r="DH647" s="385"/>
      <c r="DI647" s="385"/>
      <c r="DJ647" s="385"/>
      <c r="DK647" s="385"/>
      <c r="DL647" s="385"/>
      <c r="DM647" s="385"/>
      <c r="DN647" s="385"/>
      <c r="DO647" s="385"/>
      <c r="DP647" s="385"/>
      <c r="DQ647" s="385"/>
      <c r="DR647" s="385"/>
      <c r="DS647" s="384" t="s">
        <v>121</v>
      </c>
      <c r="DT647" s="385"/>
      <c r="DU647" s="385"/>
      <c r="DV647" s="385"/>
      <c r="DW647" s="385"/>
      <c r="DX647" s="385"/>
      <c r="DY647" s="385"/>
      <c r="DZ647" s="385"/>
      <c r="EA647" s="385"/>
      <c r="EB647" s="385"/>
      <c r="EC647" s="385"/>
      <c r="ED647" s="385"/>
      <c r="EE647" s="385"/>
      <c r="EF647" s="385"/>
      <c r="EG647" s="385"/>
      <c r="EH647" s="385"/>
      <c r="EI647" s="385"/>
      <c r="EJ647" s="385"/>
      <c r="EK647" s="385"/>
      <c r="EL647" s="385"/>
      <c r="EM647" s="385"/>
      <c r="EN647" s="92"/>
      <c r="EO647" s="92"/>
      <c r="EP647" s="92"/>
    </row>
    <row r="648" spans="3:146" s="85" customFormat="1" ht="6.75" customHeight="1">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c r="AD648" s="92"/>
      <c r="AE648" s="92"/>
      <c r="AF648" s="92"/>
      <c r="AG648" s="92"/>
      <c r="AH648" s="92"/>
      <c r="AI648" s="92"/>
      <c r="AJ648" s="201"/>
      <c r="AK648" s="202"/>
      <c r="AL648" s="202"/>
      <c r="AM648" s="202"/>
      <c r="AN648" s="202"/>
      <c r="AO648" s="202"/>
      <c r="AP648" s="202"/>
      <c r="AQ648" s="202"/>
      <c r="AR648" s="227"/>
      <c r="AS648" s="227"/>
      <c r="AT648" s="227"/>
      <c r="AU648" s="227"/>
      <c r="AV648" s="227"/>
      <c r="AW648" s="227"/>
      <c r="AX648" s="227"/>
      <c r="AY648" s="227"/>
      <c r="AZ648" s="227"/>
      <c r="BA648" s="227"/>
      <c r="BB648" s="227"/>
      <c r="BC648" s="227"/>
      <c r="BD648" s="227"/>
      <c r="BE648" s="227"/>
      <c r="BF648" s="227"/>
      <c r="BG648" s="227"/>
      <c r="BH648" s="227"/>
      <c r="BI648" s="227"/>
      <c r="BJ648" s="227"/>
      <c r="BK648" s="227"/>
      <c r="BL648" s="227"/>
      <c r="BM648" s="227"/>
      <c r="BN648" s="227"/>
      <c r="BO648" s="227"/>
      <c r="BP648" s="227"/>
      <c r="BQ648" s="227"/>
      <c r="BR648" s="227"/>
      <c r="BS648" s="227"/>
      <c r="BT648" s="227"/>
      <c r="BU648" s="227"/>
      <c r="BV648" s="227"/>
      <c r="BW648" s="227"/>
      <c r="BX648" s="227"/>
      <c r="BY648" s="227"/>
      <c r="BZ648" s="227"/>
      <c r="CA648" s="227"/>
      <c r="CB648" s="227"/>
      <c r="CC648" s="227"/>
      <c r="CD648" s="227"/>
      <c r="CE648" s="227"/>
      <c r="CF648" s="227"/>
      <c r="CG648" s="227"/>
      <c r="CH648" s="227"/>
      <c r="CI648" s="227"/>
      <c r="CJ648" s="227"/>
      <c r="CK648" s="227"/>
      <c r="CL648" s="227"/>
      <c r="CM648" s="227"/>
      <c r="CN648" s="227"/>
      <c r="CO648" s="227"/>
      <c r="CP648" s="227"/>
      <c r="CQ648" s="227"/>
      <c r="CR648" s="227"/>
      <c r="CS648" s="227"/>
      <c r="CT648" s="227"/>
      <c r="CU648" s="227"/>
      <c r="CV648" s="227"/>
      <c r="CW648" s="228"/>
      <c r="CX648" s="386"/>
      <c r="CY648" s="385"/>
      <c r="CZ648" s="385"/>
      <c r="DA648" s="385"/>
      <c r="DB648" s="385"/>
      <c r="DC648" s="385"/>
      <c r="DD648" s="385"/>
      <c r="DE648" s="385"/>
      <c r="DF648" s="385"/>
      <c r="DG648" s="385"/>
      <c r="DH648" s="385"/>
      <c r="DI648" s="385"/>
      <c r="DJ648" s="385"/>
      <c r="DK648" s="385"/>
      <c r="DL648" s="385"/>
      <c r="DM648" s="385"/>
      <c r="DN648" s="385"/>
      <c r="DO648" s="385"/>
      <c r="DP648" s="385"/>
      <c r="DQ648" s="385"/>
      <c r="DR648" s="385"/>
      <c r="DS648" s="386"/>
      <c r="DT648" s="385"/>
      <c r="DU648" s="385"/>
      <c r="DV648" s="385"/>
      <c r="DW648" s="385"/>
      <c r="DX648" s="385"/>
      <c r="DY648" s="385"/>
      <c r="DZ648" s="385"/>
      <c r="EA648" s="385"/>
      <c r="EB648" s="385"/>
      <c r="EC648" s="385"/>
      <c r="ED648" s="385"/>
      <c r="EE648" s="385"/>
      <c r="EF648" s="385"/>
      <c r="EG648" s="385"/>
      <c r="EH648" s="385"/>
      <c r="EI648" s="385"/>
      <c r="EJ648" s="385"/>
      <c r="EK648" s="385"/>
      <c r="EL648" s="385"/>
      <c r="EM648" s="385"/>
      <c r="EN648" s="92"/>
      <c r="EO648" s="92"/>
      <c r="EP648" s="92"/>
    </row>
    <row r="649" spans="3:146" s="85" customFormat="1" ht="3" customHeight="1">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c r="AD649" s="92"/>
      <c r="AE649" s="92"/>
      <c r="AF649" s="92"/>
      <c r="AG649" s="92"/>
      <c r="AH649" s="92"/>
      <c r="AI649" s="92"/>
      <c r="AJ649" s="201"/>
      <c r="AK649" s="202"/>
      <c r="AL649" s="202"/>
      <c r="AM649" s="202"/>
      <c r="AN649" s="202"/>
      <c r="AO649" s="202"/>
      <c r="AP649" s="202"/>
      <c r="AQ649" s="202"/>
      <c r="AR649" s="227"/>
      <c r="AS649" s="227"/>
      <c r="AT649" s="227"/>
      <c r="AU649" s="227"/>
      <c r="AV649" s="227"/>
      <c r="AW649" s="227"/>
      <c r="AX649" s="227"/>
      <c r="AY649" s="227"/>
      <c r="AZ649" s="227"/>
      <c r="BA649" s="227"/>
      <c r="BB649" s="227"/>
      <c r="BC649" s="227"/>
      <c r="BD649" s="227"/>
      <c r="BE649" s="227"/>
      <c r="BF649" s="227"/>
      <c r="BG649" s="227"/>
      <c r="BH649" s="227"/>
      <c r="BI649" s="227"/>
      <c r="BJ649" s="227"/>
      <c r="BK649" s="227"/>
      <c r="BL649" s="227"/>
      <c r="BM649" s="227"/>
      <c r="BN649" s="227"/>
      <c r="BO649" s="227"/>
      <c r="BP649" s="227"/>
      <c r="BQ649" s="227"/>
      <c r="BR649" s="227"/>
      <c r="BS649" s="227"/>
      <c r="BT649" s="227"/>
      <c r="BU649" s="227"/>
      <c r="BV649" s="227"/>
      <c r="BW649" s="227"/>
      <c r="BX649" s="227"/>
      <c r="BY649" s="227"/>
      <c r="BZ649" s="227"/>
      <c r="CA649" s="227"/>
      <c r="CB649" s="227"/>
      <c r="CC649" s="227"/>
      <c r="CD649" s="227"/>
      <c r="CE649" s="227"/>
      <c r="CF649" s="227"/>
      <c r="CG649" s="227"/>
      <c r="CH649" s="227"/>
      <c r="CI649" s="227"/>
      <c r="CJ649" s="227"/>
      <c r="CK649" s="227"/>
      <c r="CL649" s="227"/>
      <c r="CM649" s="227"/>
      <c r="CN649" s="227"/>
      <c r="CO649" s="227"/>
      <c r="CP649" s="227"/>
      <c r="CQ649" s="227"/>
      <c r="CR649" s="227"/>
      <c r="CS649" s="227"/>
      <c r="CT649" s="227"/>
      <c r="CU649" s="227"/>
      <c r="CV649" s="227"/>
      <c r="CW649" s="228"/>
      <c r="CX649" s="386"/>
      <c r="CY649" s="385"/>
      <c r="CZ649" s="385"/>
      <c r="DA649" s="385"/>
      <c r="DB649" s="385"/>
      <c r="DC649" s="385"/>
      <c r="DD649" s="385"/>
      <c r="DE649" s="385"/>
      <c r="DF649" s="385"/>
      <c r="DG649" s="385"/>
      <c r="DH649" s="385"/>
      <c r="DI649" s="385"/>
      <c r="DJ649" s="385"/>
      <c r="DK649" s="385"/>
      <c r="DL649" s="385"/>
      <c r="DM649" s="385"/>
      <c r="DN649" s="385"/>
      <c r="DO649" s="385"/>
      <c r="DP649" s="385"/>
      <c r="DQ649" s="385"/>
      <c r="DR649" s="385"/>
      <c r="DS649" s="386"/>
      <c r="DT649" s="385"/>
      <c r="DU649" s="385"/>
      <c r="DV649" s="385"/>
      <c r="DW649" s="385"/>
      <c r="DX649" s="385"/>
      <c r="DY649" s="385"/>
      <c r="DZ649" s="385"/>
      <c r="EA649" s="385"/>
      <c r="EB649" s="385"/>
      <c r="EC649" s="385"/>
      <c r="ED649" s="385"/>
      <c r="EE649" s="385"/>
      <c r="EF649" s="385"/>
      <c r="EG649" s="385"/>
      <c r="EH649" s="385"/>
      <c r="EI649" s="385"/>
      <c r="EJ649" s="385"/>
      <c r="EK649" s="385"/>
      <c r="EL649" s="385"/>
      <c r="EM649" s="385"/>
      <c r="EN649" s="92"/>
      <c r="EO649" s="92"/>
      <c r="EP649" s="92"/>
    </row>
    <row r="650" spans="3:146" s="85" customFormat="1" ht="3" customHeight="1">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c r="AD650" s="92"/>
      <c r="AE650" s="92"/>
      <c r="AF650" s="92"/>
      <c r="AG650" s="92"/>
      <c r="AH650" s="92"/>
      <c r="AI650" s="92"/>
      <c r="AJ650" s="198"/>
      <c r="AK650" s="199"/>
      <c r="AL650" s="199"/>
      <c r="AM650" s="199"/>
      <c r="AN650" s="199"/>
      <c r="AO650" s="199"/>
      <c r="AP650" s="199"/>
      <c r="AQ650" s="199" t="s">
        <v>61</v>
      </c>
      <c r="AR650" s="230" t="s">
        <v>105</v>
      </c>
      <c r="AS650" s="230"/>
      <c r="AT650" s="230"/>
      <c r="AU650" s="230"/>
      <c r="AV650" s="230"/>
      <c r="AW650" s="230"/>
      <c r="AX650" s="230"/>
      <c r="AY650" s="230"/>
      <c r="AZ650" s="230"/>
      <c r="BA650" s="230"/>
      <c r="BB650" s="230"/>
      <c r="BC650" s="230"/>
      <c r="BD650" s="230"/>
      <c r="BE650" s="230"/>
      <c r="BF650" s="230"/>
      <c r="BG650" s="230"/>
      <c r="BH650" s="230"/>
      <c r="BI650" s="230"/>
      <c r="BJ650" s="230"/>
      <c r="BK650" s="230"/>
      <c r="BL650" s="230"/>
      <c r="BM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c r="CK650" s="230"/>
      <c r="CL650" s="230"/>
      <c r="CM650" s="230"/>
      <c r="CN650" s="230"/>
      <c r="CO650" s="230"/>
      <c r="CP650" s="230"/>
      <c r="CQ650" s="230"/>
      <c r="CR650" s="230"/>
      <c r="CS650" s="230"/>
      <c r="CT650" s="230"/>
      <c r="CU650" s="230"/>
      <c r="CV650" s="230"/>
      <c r="CW650" s="231"/>
      <c r="CX650" s="216" t="s">
        <v>121</v>
      </c>
      <c r="CY650" s="217"/>
      <c r="CZ650" s="217"/>
      <c r="DA650" s="217"/>
      <c r="DB650" s="217"/>
      <c r="DC650" s="217"/>
      <c r="DD650" s="217"/>
      <c r="DE650" s="217"/>
      <c r="DF650" s="217"/>
      <c r="DG650" s="217"/>
      <c r="DH650" s="217"/>
      <c r="DI650" s="217"/>
      <c r="DJ650" s="217"/>
      <c r="DK650" s="217"/>
      <c r="DL650" s="217"/>
      <c r="DM650" s="217"/>
      <c r="DN650" s="217"/>
      <c r="DO650" s="217"/>
      <c r="DP650" s="217"/>
      <c r="DQ650" s="217"/>
      <c r="DR650" s="218"/>
      <c r="DS650" s="216" t="s">
        <v>121</v>
      </c>
      <c r="DT650" s="217"/>
      <c r="DU650" s="217"/>
      <c r="DV650" s="217"/>
      <c r="DW650" s="217"/>
      <c r="DX650" s="217"/>
      <c r="DY650" s="217"/>
      <c r="DZ650" s="217"/>
      <c r="EA650" s="217"/>
      <c r="EB650" s="217"/>
      <c r="EC650" s="217"/>
      <c r="ED650" s="217"/>
      <c r="EE650" s="217"/>
      <c r="EF650" s="217"/>
      <c r="EG650" s="217"/>
      <c r="EH650" s="217"/>
      <c r="EI650" s="217"/>
      <c r="EJ650" s="217"/>
      <c r="EK650" s="217"/>
      <c r="EL650" s="217"/>
      <c r="EM650" s="218"/>
      <c r="EN650" s="92"/>
      <c r="EO650" s="92"/>
      <c r="EP650" s="92"/>
    </row>
    <row r="651" spans="1:147" ht="6.75" customHeight="1">
      <c r="A651" s="85"/>
      <c r="B651" s="70"/>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c r="AD651" s="92"/>
      <c r="AE651" s="92"/>
      <c r="AF651" s="92"/>
      <c r="AG651" s="92"/>
      <c r="AH651" s="92"/>
      <c r="AI651" s="92"/>
      <c r="AJ651" s="201"/>
      <c r="AK651" s="202"/>
      <c r="AL651" s="202"/>
      <c r="AM651" s="202"/>
      <c r="AN651" s="202"/>
      <c r="AO651" s="202"/>
      <c r="AP651" s="202"/>
      <c r="AQ651" s="202"/>
      <c r="AR651" s="233"/>
      <c r="AS651" s="233"/>
      <c r="AT651" s="233"/>
      <c r="AU651" s="233"/>
      <c r="AV651" s="233"/>
      <c r="AW651" s="233"/>
      <c r="AX651" s="233"/>
      <c r="AY651" s="233"/>
      <c r="AZ651" s="233"/>
      <c r="BA651" s="233"/>
      <c r="BB651" s="233"/>
      <c r="BC651" s="233"/>
      <c r="BD651" s="233"/>
      <c r="BE651" s="233"/>
      <c r="BF651" s="233"/>
      <c r="BG651" s="233"/>
      <c r="BH651" s="233"/>
      <c r="BI651" s="233"/>
      <c r="BJ651" s="233"/>
      <c r="BK651" s="233"/>
      <c r="BL651" s="233"/>
      <c r="BM651" s="233"/>
      <c r="BN651" s="233"/>
      <c r="BO651" s="233"/>
      <c r="BP651" s="233"/>
      <c r="BQ651" s="233"/>
      <c r="BR651" s="233"/>
      <c r="BS651" s="233"/>
      <c r="BT651" s="233"/>
      <c r="BU651" s="233"/>
      <c r="BV651" s="233"/>
      <c r="BW651" s="233"/>
      <c r="BX651" s="233"/>
      <c r="BY651" s="233"/>
      <c r="BZ651" s="233"/>
      <c r="CA651" s="233"/>
      <c r="CB651" s="233"/>
      <c r="CC651" s="233"/>
      <c r="CD651" s="233"/>
      <c r="CE651" s="233"/>
      <c r="CF651" s="233"/>
      <c r="CG651" s="233"/>
      <c r="CH651" s="233"/>
      <c r="CI651" s="233"/>
      <c r="CJ651" s="233"/>
      <c r="CK651" s="233"/>
      <c r="CL651" s="233"/>
      <c r="CM651" s="233"/>
      <c r="CN651" s="233"/>
      <c r="CO651" s="233"/>
      <c r="CP651" s="233"/>
      <c r="CQ651" s="233"/>
      <c r="CR651" s="233"/>
      <c r="CS651" s="233"/>
      <c r="CT651" s="233"/>
      <c r="CU651" s="233"/>
      <c r="CV651" s="233"/>
      <c r="CW651" s="234"/>
      <c r="CX651" s="219"/>
      <c r="CY651" s="220"/>
      <c r="CZ651" s="220"/>
      <c r="DA651" s="220"/>
      <c r="DB651" s="220"/>
      <c r="DC651" s="220"/>
      <c r="DD651" s="220"/>
      <c r="DE651" s="220"/>
      <c r="DF651" s="220"/>
      <c r="DG651" s="220"/>
      <c r="DH651" s="220"/>
      <c r="DI651" s="220"/>
      <c r="DJ651" s="220"/>
      <c r="DK651" s="220"/>
      <c r="DL651" s="220"/>
      <c r="DM651" s="220"/>
      <c r="DN651" s="220"/>
      <c r="DO651" s="220"/>
      <c r="DP651" s="220"/>
      <c r="DQ651" s="220"/>
      <c r="DR651" s="221"/>
      <c r="DS651" s="219"/>
      <c r="DT651" s="220"/>
      <c r="DU651" s="220"/>
      <c r="DV651" s="220"/>
      <c r="DW651" s="220"/>
      <c r="DX651" s="220"/>
      <c r="DY651" s="220"/>
      <c r="DZ651" s="220"/>
      <c r="EA651" s="220"/>
      <c r="EB651" s="220"/>
      <c r="EC651" s="220"/>
      <c r="ED651" s="220"/>
      <c r="EE651" s="220"/>
      <c r="EF651" s="220"/>
      <c r="EG651" s="220"/>
      <c r="EH651" s="220"/>
      <c r="EI651" s="220"/>
      <c r="EJ651" s="220"/>
      <c r="EK651" s="220"/>
      <c r="EL651" s="220"/>
      <c r="EM651" s="221"/>
      <c r="EN651" s="74"/>
      <c r="EO651" s="92"/>
      <c r="EP651" s="92"/>
      <c r="EQ651" s="70"/>
    </row>
    <row r="652" spans="3:146" s="85" customFormat="1" ht="3" customHeight="1">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c r="AD652" s="92"/>
      <c r="AE652" s="92"/>
      <c r="AF652" s="92"/>
      <c r="AG652" s="92"/>
      <c r="AH652" s="92"/>
      <c r="AI652" s="92"/>
      <c r="AJ652" s="201"/>
      <c r="AK652" s="202"/>
      <c r="AL652" s="202"/>
      <c r="AM652" s="202"/>
      <c r="AN652" s="202"/>
      <c r="AO652" s="202"/>
      <c r="AP652" s="202"/>
      <c r="AQ652" s="202"/>
      <c r="AR652" s="233"/>
      <c r="AS652" s="233"/>
      <c r="AT652" s="233"/>
      <c r="AU652" s="233"/>
      <c r="AV652" s="233"/>
      <c r="AW652" s="233"/>
      <c r="AX652" s="233"/>
      <c r="AY652" s="233"/>
      <c r="AZ652" s="233"/>
      <c r="BA652" s="233"/>
      <c r="BB652" s="233"/>
      <c r="BC652" s="233"/>
      <c r="BD652" s="233"/>
      <c r="BE652" s="233"/>
      <c r="BF652" s="233"/>
      <c r="BG652" s="233"/>
      <c r="BH652" s="233"/>
      <c r="BI652" s="233"/>
      <c r="BJ652" s="233"/>
      <c r="BK652" s="233"/>
      <c r="BL652" s="233"/>
      <c r="BM652" s="233"/>
      <c r="BN652" s="233"/>
      <c r="BO652" s="233"/>
      <c r="BP652" s="233"/>
      <c r="BQ652" s="233"/>
      <c r="BR652" s="233"/>
      <c r="BS652" s="233"/>
      <c r="BT652" s="233"/>
      <c r="BU652" s="233"/>
      <c r="BV652" s="233"/>
      <c r="BW652" s="233"/>
      <c r="BX652" s="233"/>
      <c r="BY652" s="233"/>
      <c r="BZ652" s="233"/>
      <c r="CA652" s="233"/>
      <c r="CB652" s="233"/>
      <c r="CC652" s="233"/>
      <c r="CD652" s="233"/>
      <c r="CE652" s="233"/>
      <c r="CF652" s="233"/>
      <c r="CG652" s="233"/>
      <c r="CH652" s="233"/>
      <c r="CI652" s="233"/>
      <c r="CJ652" s="233"/>
      <c r="CK652" s="233"/>
      <c r="CL652" s="233"/>
      <c r="CM652" s="233"/>
      <c r="CN652" s="233"/>
      <c r="CO652" s="233"/>
      <c r="CP652" s="233"/>
      <c r="CQ652" s="233"/>
      <c r="CR652" s="233"/>
      <c r="CS652" s="233"/>
      <c r="CT652" s="233"/>
      <c r="CU652" s="233"/>
      <c r="CV652" s="233"/>
      <c r="CW652" s="234"/>
      <c r="CX652" s="219"/>
      <c r="CY652" s="220"/>
      <c r="CZ652" s="220"/>
      <c r="DA652" s="220"/>
      <c r="DB652" s="220"/>
      <c r="DC652" s="220"/>
      <c r="DD652" s="220"/>
      <c r="DE652" s="220"/>
      <c r="DF652" s="220"/>
      <c r="DG652" s="220"/>
      <c r="DH652" s="220"/>
      <c r="DI652" s="220"/>
      <c r="DJ652" s="220"/>
      <c r="DK652" s="220"/>
      <c r="DL652" s="220"/>
      <c r="DM652" s="220"/>
      <c r="DN652" s="220"/>
      <c r="DO652" s="220"/>
      <c r="DP652" s="220"/>
      <c r="DQ652" s="220"/>
      <c r="DR652" s="221"/>
      <c r="DS652" s="219"/>
      <c r="DT652" s="220"/>
      <c r="DU652" s="220"/>
      <c r="DV652" s="220"/>
      <c r="DW652" s="220"/>
      <c r="DX652" s="220"/>
      <c r="DY652" s="220"/>
      <c r="DZ652" s="220"/>
      <c r="EA652" s="220"/>
      <c r="EB652" s="220"/>
      <c r="EC652" s="220"/>
      <c r="ED652" s="220"/>
      <c r="EE652" s="220"/>
      <c r="EF652" s="220"/>
      <c r="EG652" s="220"/>
      <c r="EH652" s="220"/>
      <c r="EI652" s="220"/>
      <c r="EJ652" s="220"/>
      <c r="EK652" s="220"/>
      <c r="EL652" s="220"/>
      <c r="EM652" s="221"/>
      <c r="EN652" s="92"/>
      <c r="EO652" s="92"/>
      <c r="EP652" s="92"/>
    </row>
    <row r="653" spans="1:150" s="59" customFormat="1" ht="3" customHeight="1">
      <c r="A653" s="61"/>
      <c r="B653" s="61"/>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c r="AD653" s="92"/>
      <c r="AE653" s="92"/>
      <c r="AF653" s="92"/>
      <c r="AG653" s="92"/>
      <c r="AH653" s="92"/>
      <c r="AI653" s="92"/>
      <c r="AJ653" s="201"/>
      <c r="AK653" s="202"/>
      <c r="AL653" s="202"/>
      <c r="AM653" s="202"/>
      <c r="AN653" s="202"/>
      <c r="AO653" s="202"/>
      <c r="AP653" s="202"/>
      <c r="AQ653" s="202"/>
      <c r="AR653" s="233"/>
      <c r="AS653" s="233"/>
      <c r="AT653" s="233"/>
      <c r="AU653" s="233"/>
      <c r="AV653" s="233"/>
      <c r="AW653" s="233"/>
      <c r="AX653" s="233"/>
      <c r="AY653" s="233"/>
      <c r="AZ653" s="233"/>
      <c r="BA653" s="233"/>
      <c r="BB653" s="233"/>
      <c r="BC653" s="233"/>
      <c r="BD653" s="233"/>
      <c r="BE653" s="233"/>
      <c r="BF653" s="233"/>
      <c r="BG653" s="233"/>
      <c r="BH653" s="233"/>
      <c r="BI653" s="233"/>
      <c r="BJ653" s="233"/>
      <c r="BK653" s="233"/>
      <c r="BL653" s="233"/>
      <c r="BM653" s="233"/>
      <c r="BN653" s="233"/>
      <c r="BO653" s="233"/>
      <c r="BP653" s="233"/>
      <c r="BQ653" s="233"/>
      <c r="BR653" s="233"/>
      <c r="BS653" s="233"/>
      <c r="BT653" s="233"/>
      <c r="BU653" s="233"/>
      <c r="BV653" s="233"/>
      <c r="BW653" s="233"/>
      <c r="BX653" s="233"/>
      <c r="BY653" s="233"/>
      <c r="BZ653" s="233"/>
      <c r="CA653" s="233"/>
      <c r="CB653" s="233"/>
      <c r="CC653" s="233"/>
      <c r="CD653" s="233"/>
      <c r="CE653" s="233"/>
      <c r="CF653" s="233"/>
      <c r="CG653" s="233"/>
      <c r="CH653" s="233"/>
      <c r="CI653" s="233"/>
      <c r="CJ653" s="233"/>
      <c r="CK653" s="233"/>
      <c r="CL653" s="233"/>
      <c r="CM653" s="233"/>
      <c r="CN653" s="233"/>
      <c r="CO653" s="233"/>
      <c r="CP653" s="233"/>
      <c r="CQ653" s="233"/>
      <c r="CR653" s="233"/>
      <c r="CS653" s="233"/>
      <c r="CT653" s="233"/>
      <c r="CU653" s="233"/>
      <c r="CV653" s="233"/>
      <c r="CW653" s="234"/>
      <c r="CX653" s="219"/>
      <c r="CY653" s="220"/>
      <c r="CZ653" s="220"/>
      <c r="DA653" s="220"/>
      <c r="DB653" s="220"/>
      <c r="DC653" s="220"/>
      <c r="DD653" s="220"/>
      <c r="DE653" s="220"/>
      <c r="DF653" s="220"/>
      <c r="DG653" s="220"/>
      <c r="DH653" s="220"/>
      <c r="DI653" s="220"/>
      <c r="DJ653" s="220"/>
      <c r="DK653" s="220"/>
      <c r="DL653" s="220"/>
      <c r="DM653" s="220"/>
      <c r="DN653" s="220"/>
      <c r="DO653" s="220"/>
      <c r="DP653" s="220"/>
      <c r="DQ653" s="220"/>
      <c r="DR653" s="221"/>
      <c r="DS653" s="219"/>
      <c r="DT653" s="220"/>
      <c r="DU653" s="220"/>
      <c r="DV653" s="220"/>
      <c r="DW653" s="220"/>
      <c r="DX653" s="220"/>
      <c r="DY653" s="220"/>
      <c r="DZ653" s="220"/>
      <c r="EA653" s="220"/>
      <c r="EB653" s="220"/>
      <c r="EC653" s="220"/>
      <c r="ED653" s="220"/>
      <c r="EE653" s="220"/>
      <c r="EF653" s="220"/>
      <c r="EG653" s="220"/>
      <c r="EH653" s="220"/>
      <c r="EI653" s="220"/>
      <c r="EJ653" s="220"/>
      <c r="EK653" s="220"/>
      <c r="EL653" s="220"/>
      <c r="EM653" s="221"/>
      <c r="EN653" s="92"/>
      <c r="EO653" s="92"/>
      <c r="EP653" s="92"/>
      <c r="EQ653" s="61"/>
      <c r="ER653" s="61"/>
      <c r="ES653" s="61"/>
      <c r="ET653" s="61"/>
    </row>
    <row r="654" spans="3:146" s="73" customFormat="1" ht="6.75" customHeight="1">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c r="AD654" s="92"/>
      <c r="AE654" s="92"/>
      <c r="AF654" s="92"/>
      <c r="AG654" s="92"/>
      <c r="AH654" s="92"/>
      <c r="AI654" s="92"/>
      <c r="AJ654" s="201"/>
      <c r="AK654" s="202"/>
      <c r="AL654" s="202"/>
      <c r="AM654" s="202"/>
      <c r="AN654" s="202"/>
      <c r="AO654" s="202"/>
      <c r="AP654" s="202"/>
      <c r="AQ654" s="202"/>
      <c r="AR654" s="233"/>
      <c r="AS654" s="233"/>
      <c r="AT654" s="233"/>
      <c r="AU654" s="233"/>
      <c r="AV654" s="233"/>
      <c r="AW654" s="233"/>
      <c r="AX654" s="233"/>
      <c r="AY654" s="233"/>
      <c r="AZ654" s="233"/>
      <c r="BA654" s="233"/>
      <c r="BB654" s="233"/>
      <c r="BC654" s="233"/>
      <c r="BD654" s="233"/>
      <c r="BE654" s="233"/>
      <c r="BF654" s="233"/>
      <c r="BG654" s="233"/>
      <c r="BH654" s="233"/>
      <c r="BI654" s="233"/>
      <c r="BJ654" s="233"/>
      <c r="BK654" s="233"/>
      <c r="BL654" s="233"/>
      <c r="BM654" s="233"/>
      <c r="BN654" s="233"/>
      <c r="BO654" s="233"/>
      <c r="BP654" s="233"/>
      <c r="BQ654" s="233"/>
      <c r="BR654" s="233"/>
      <c r="BS654" s="233"/>
      <c r="BT654" s="233"/>
      <c r="BU654" s="233"/>
      <c r="BV654" s="233"/>
      <c r="BW654" s="233"/>
      <c r="BX654" s="233"/>
      <c r="BY654" s="233"/>
      <c r="BZ654" s="233"/>
      <c r="CA654" s="233"/>
      <c r="CB654" s="233"/>
      <c r="CC654" s="233"/>
      <c r="CD654" s="233"/>
      <c r="CE654" s="233"/>
      <c r="CF654" s="233"/>
      <c r="CG654" s="233"/>
      <c r="CH654" s="233"/>
      <c r="CI654" s="233"/>
      <c r="CJ654" s="233"/>
      <c r="CK654" s="233"/>
      <c r="CL654" s="233"/>
      <c r="CM654" s="233"/>
      <c r="CN654" s="233"/>
      <c r="CO654" s="233"/>
      <c r="CP654" s="233"/>
      <c r="CQ654" s="233"/>
      <c r="CR654" s="233"/>
      <c r="CS654" s="233"/>
      <c r="CT654" s="233"/>
      <c r="CU654" s="233"/>
      <c r="CV654" s="233"/>
      <c r="CW654" s="234"/>
      <c r="CX654" s="219"/>
      <c r="CY654" s="220"/>
      <c r="CZ654" s="220"/>
      <c r="DA654" s="220"/>
      <c r="DB654" s="220"/>
      <c r="DC654" s="220"/>
      <c r="DD654" s="220"/>
      <c r="DE654" s="220"/>
      <c r="DF654" s="220"/>
      <c r="DG654" s="220"/>
      <c r="DH654" s="220"/>
      <c r="DI654" s="220"/>
      <c r="DJ654" s="220"/>
      <c r="DK654" s="220"/>
      <c r="DL654" s="220"/>
      <c r="DM654" s="220"/>
      <c r="DN654" s="220"/>
      <c r="DO654" s="220"/>
      <c r="DP654" s="220"/>
      <c r="DQ654" s="220"/>
      <c r="DR654" s="221"/>
      <c r="DS654" s="219"/>
      <c r="DT654" s="220"/>
      <c r="DU654" s="220"/>
      <c r="DV654" s="220"/>
      <c r="DW654" s="220"/>
      <c r="DX654" s="220"/>
      <c r="DY654" s="220"/>
      <c r="DZ654" s="220"/>
      <c r="EA654" s="220"/>
      <c r="EB654" s="220"/>
      <c r="EC654" s="220"/>
      <c r="ED654" s="220"/>
      <c r="EE654" s="220"/>
      <c r="EF654" s="220"/>
      <c r="EG654" s="220"/>
      <c r="EH654" s="220"/>
      <c r="EI654" s="220"/>
      <c r="EJ654" s="220"/>
      <c r="EK654" s="220"/>
      <c r="EL654" s="220"/>
      <c r="EM654" s="221"/>
      <c r="EN654" s="92"/>
      <c r="EO654" s="92"/>
      <c r="EP654" s="92"/>
    </row>
    <row r="655" spans="1:177" s="59" customFormat="1" ht="3" customHeight="1">
      <c r="A655" s="61"/>
      <c r="B655" s="61"/>
      <c r="C655" s="36"/>
      <c r="D655" s="36"/>
      <c r="E655" s="36"/>
      <c r="F655" s="36"/>
      <c r="G655" s="36"/>
      <c r="H655" s="36"/>
      <c r="I655" s="36"/>
      <c r="J655" s="36"/>
      <c r="K655" s="36"/>
      <c r="L655" s="36"/>
      <c r="M655" s="36"/>
      <c r="N655" s="36"/>
      <c r="O655" s="36"/>
      <c r="P655" s="36"/>
      <c r="Q655" s="36"/>
      <c r="R655" s="36"/>
      <c r="S655" s="36"/>
      <c r="T655" s="36"/>
      <c r="U655" s="36"/>
      <c r="V655" s="36"/>
      <c r="W655" s="36"/>
      <c r="X655" s="36"/>
      <c r="Y655" s="92"/>
      <c r="Z655" s="92"/>
      <c r="AA655" s="92"/>
      <c r="AB655" s="92"/>
      <c r="AC655" s="92"/>
      <c r="AD655" s="75"/>
      <c r="AE655" s="75"/>
      <c r="AF655" s="75"/>
      <c r="AG655" s="75"/>
      <c r="AH655" s="75"/>
      <c r="AI655" s="75"/>
      <c r="AJ655" s="201"/>
      <c r="AK655" s="202"/>
      <c r="AL655" s="202"/>
      <c r="AM655" s="202"/>
      <c r="AN655" s="202"/>
      <c r="AO655" s="202"/>
      <c r="AP655" s="202"/>
      <c r="AQ655" s="202"/>
      <c r="AR655" s="233"/>
      <c r="AS655" s="233"/>
      <c r="AT655" s="233"/>
      <c r="AU655" s="233"/>
      <c r="AV655" s="233"/>
      <c r="AW655" s="233"/>
      <c r="AX655" s="233"/>
      <c r="AY655" s="233"/>
      <c r="AZ655" s="233"/>
      <c r="BA655" s="233"/>
      <c r="BB655" s="233"/>
      <c r="BC655" s="233"/>
      <c r="BD655" s="233"/>
      <c r="BE655" s="233"/>
      <c r="BF655" s="233"/>
      <c r="BG655" s="233"/>
      <c r="BH655" s="233"/>
      <c r="BI655" s="233"/>
      <c r="BJ655" s="233"/>
      <c r="BK655" s="233"/>
      <c r="BL655" s="233"/>
      <c r="BM655" s="233"/>
      <c r="BN655" s="233"/>
      <c r="BO655" s="233"/>
      <c r="BP655" s="233"/>
      <c r="BQ655" s="233"/>
      <c r="BR655" s="233"/>
      <c r="BS655" s="233"/>
      <c r="BT655" s="233"/>
      <c r="BU655" s="233"/>
      <c r="BV655" s="233"/>
      <c r="BW655" s="233"/>
      <c r="BX655" s="233"/>
      <c r="BY655" s="233"/>
      <c r="BZ655" s="233"/>
      <c r="CA655" s="233"/>
      <c r="CB655" s="233"/>
      <c r="CC655" s="233"/>
      <c r="CD655" s="233"/>
      <c r="CE655" s="233"/>
      <c r="CF655" s="233"/>
      <c r="CG655" s="233"/>
      <c r="CH655" s="233"/>
      <c r="CI655" s="233"/>
      <c r="CJ655" s="233"/>
      <c r="CK655" s="233"/>
      <c r="CL655" s="233"/>
      <c r="CM655" s="233"/>
      <c r="CN655" s="233"/>
      <c r="CO655" s="233"/>
      <c r="CP655" s="233"/>
      <c r="CQ655" s="233"/>
      <c r="CR655" s="233"/>
      <c r="CS655" s="233"/>
      <c r="CT655" s="233"/>
      <c r="CU655" s="233"/>
      <c r="CV655" s="233"/>
      <c r="CW655" s="234"/>
      <c r="CX655" s="219"/>
      <c r="CY655" s="220"/>
      <c r="CZ655" s="220"/>
      <c r="DA655" s="220"/>
      <c r="DB655" s="220"/>
      <c r="DC655" s="220"/>
      <c r="DD655" s="220"/>
      <c r="DE655" s="220"/>
      <c r="DF655" s="220"/>
      <c r="DG655" s="220"/>
      <c r="DH655" s="220"/>
      <c r="DI655" s="220"/>
      <c r="DJ655" s="220"/>
      <c r="DK655" s="220"/>
      <c r="DL655" s="220"/>
      <c r="DM655" s="220"/>
      <c r="DN655" s="220"/>
      <c r="DO655" s="220"/>
      <c r="DP655" s="220"/>
      <c r="DQ655" s="220"/>
      <c r="DR655" s="221"/>
      <c r="DS655" s="219"/>
      <c r="DT655" s="220"/>
      <c r="DU655" s="220"/>
      <c r="DV655" s="220"/>
      <c r="DW655" s="220"/>
      <c r="DX655" s="220"/>
      <c r="DY655" s="220"/>
      <c r="DZ655" s="220"/>
      <c r="EA655" s="220"/>
      <c r="EB655" s="220"/>
      <c r="EC655" s="220"/>
      <c r="ED655" s="220"/>
      <c r="EE655" s="220"/>
      <c r="EF655" s="220"/>
      <c r="EG655" s="220"/>
      <c r="EH655" s="220"/>
      <c r="EI655" s="220"/>
      <c r="EJ655" s="220"/>
      <c r="EK655" s="220"/>
      <c r="EL655" s="220"/>
      <c r="EM655" s="221"/>
      <c r="EN655" s="92"/>
      <c r="EO655" s="92"/>
      <c r="EP655" s="92"/>
      <c r="EQ655" s="61"/>
      <c r="ER655" s="61"/>
      <c r="ES655" s="61"/>
      <c r="ET655" s="61"/>
      <c r="FC655" s="60"/>
      <c r="FD655" s="60"/>
      <c r="FE655" s="60"/>
      <c r="FF655" s="60"/>
      <c r="FG655" s="60"/>
      <c r="FH655" s="60"/>
      <c r="FI655" s="60"/>
      <c r="FJ655" s="60"/>
      <c r="FK655" s="60"/>
      <c r="FL655" s="60"/>
      <c r="FM655" s="60"/>
      <c r="FN655" s="60"/>
      <c r="FO655" s="60"/>
      <c r="FP655" s="60"/>
      <c r="FQ655" s="60"/>
      <c r="FR655" s="60"/>
      <c r="FS655" s="60"/>
      <c r="FT655" s="60"/>
      <c r="FU655" s="60"/>
    </row>
    <row r="656" spans="1:150" s="59" customFormat="1" ht="3" customHeight="1">
      <c r="A656" s="61"/>
      <c r="B656" s="61"/>
      <c r="C656" s="36"/>
      <c r="D656" s="36"/>
      <c r="E656" s="36"/>
      <c r="F656" s="36"/>
      <c r="G656" s="36"/>
      <c r="H656" s="36"/>
      <c r="I656" s="36"/>
      <c r="J656" s="36"/>
      <c r="K656" s="36"/>
      <c r="L656" s="36"/>
      <c r="M656" s="36"/>
      <c r="N656" s="36"/>
      <c r="O656" s="36"/>
      <c r="P656" s="36"/>
      <c r="Q656" s="36"/>
      <c r="R656" s="36"/>
      <c r="S656" s="36"/>
      <c r="T656" s="36"/>
      <c r="U656" s="36"/>
      <c r="V656" s="36"/>
      <c r="W656" s="36"/>
      <c r="X656" s="36"/>
      <c r="Y656" s="92"/>
      <c r="Z656" s="92"/>
      <c r="AA656" s="92"/>
      <c r="AB656" s="92"/>
      <c r="AC656" s="92"/>
      <c r="AD656" s="75"/>
      <c r="AE656" s="75"/>
      <c r="AF656" s="75"/>
      <c r="AG656" s="75"/>
      <c r="AH656" s="75"/>
      <c r="AI656" s="75"/>
      <c r="AJ656" s="201"/>
      <c r="AK656" s="202"/>
      <c r="AL656" s="202"/>
      <c r="AM656" s="202"/>
      <c r="AN656" s="202"/>
      <c r="AO656" s="202"/>
      <c r="AP656" s="202"/>
      <c r="AQ656" s="202"/>
      <c r="AR656" s="233"/>
      <c r="AS656" s="233"/>
      <c r="AT656" s="233"/>
      <c r="AU656" s="233"/>
      <c r="AV656" s="233"/>
      <c r="AW656" s="233"/>
      <c r="AX656" s="233"/>
      <c r="AY656" s="233"/>
      <c r="AZ656" s="233"/>
      <c r="BA656" s="233"/>
      <c r="BB656" s="233"/>
      <c r="BC656" s="233"/>
      <c r="BD656" s="233"/>
      <c r="BE656" s="233"/>
      <c r="BF656" s="233"/>
      <c r="BG656" s="233"/>
      <c r="BH656" s="233"/>
      <c r="BI656" s="233"/>
      <c r="BJ656" s="233"/>
      <c r="BK656" s="233"/>
      <c r="BL656" s="233"/>
      <c r="BM656" s="233"/>
      <c r="BN656" s="233"/>
      <c r="BO656" s="233"/>
      <c r="BP656" s="233"/>
      <c r="BQ656" s="233"/>
      <c r="BR656" s="233"/>
      <c r="BS656" s="233"/>
      <c r="BT656" s="233"/>
      <c r="BU656" s="233"/>
      <c r="BV656" s="233"/>
      <c r="BW656" s="233"/>
      <c r="BX656" s="233"/>
      <c r="BY656" s="233"/>
      <c r="BZ656" s="233"/>
      <c r="CA656" s="233"/>
      <c r="CB656" s="233"/>
      <c r="CC656" s="233"/>
      <c r="CD656" s="233"/>
      <c r="CE656" s="233"/>
      <c r="CF656" s="233"/>
      <c r="CG656" s="233"/>
      <c r="CH656" s="233"/>
      <c r="CI656" s="233"/>
      <c r="CJ656" s="233"/>
      <c r="CK656" s="233"/>
      <c r="CL656" s="233"/>
      <c r="CM656" s="233"/>
      <c r="CN656" s="233"/>
      <c r="CO656" s="233"/>
      <c r="CP656" s="233"/>
      <c r="CQ656" s="233"/>
      <c r="CR656" s="233"/>
      <c r="CS656" s="233"/>
      <c r="CT656" s="233"/>
      <c r="CU656" s="233"/>
      <c r="CV656" s="233"/>
      <c r="CW656" s="234"/>
      <c r="CX656" s="219"/>
      <c r="CY656" s="220"/>
      <c r="CZ656" s="220"/>
      <c r="DA656" s="220"/>
      <c r="DB656" s="220"/>
      <c r="DC656" s="220"/>
      <c r="DD656" s="220"/>
      <c r="DE656" s="220"/>
      <c r="DF656" s="220"/>
      <c r="DG656" s="220"/>
      <c r="DH656" s="220"/>
      <c r="DI656" s="220"/>
      <c r="DJ656" s="220"/>
      <c r="DK656" s="220"/>
      <c r="DL656" s="220"/>
      <c r="DM656" s="220"/>
      <c r="DN656" s="220"/>
      <c r="DO656" s="220"/>
      <c r="DP656" s="220"/>
      <c r="DQ656" s="220"/>
      <c r="DR656" s="221"/>
      <c r="DS656" s="219"/>
      <c r="DT656" s="220"/>
      <c r="DU656" s="220"/>
      <c r="DV656" s="220"/>
      <c r="DW656" s="220"/>
      <c r="DX656" s="220"/>
      <c r="DY656" s="220"/>
      <c r="DZ656" s="220"/>
      <c r="EA656" s="220"/>
      <c r="EB656" s="220"/>
      <c r="EC656" s="220"/>
      <c r="ED656" s="220"/>
      <c r="EE656" s="220"/>
      <c r="EF656" s="220"/>
      <c r="EG656" s="220"/>
      <c r="EH656" s="220"/>
      <c r="EI656" s="220"/>
      <c r="EJ656" s="220"/>
      <c r="EK656" s="220"/>
      <c r="EL656" s="220"/>
      <c r="EM656" s="221"/>
      <c r="EN656" s="92"/>
      <c r="EO656" s="92"/>
      <c r="EP656" s="92"/>
      <c r="EQ656" s="61"/>
      <c r="ER656" s="61"/>
      <c r="ES656" s="61"/>
      <c r="ET656" s="61"/>
    </row>
    <row r="657" spans="1:150" s="59" customFormat="1" ht="6.75" customHeight="1">
      <c r="A657" s="61"/>
      <c r="B657" s="61"/>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201"/>
      <c r="AK657" s="202"/>
      <c r="AL657" s="202"/>
      <c r="AM657" s="202"/>
      <c r="AN657" s="202"/>
      <c r="AO657" s="202"/>
      <c r="AP657" s="202"/>
      <c r="AQ657" s="202"/>
      <c r="AR657" s="233"/>
      <c r="AS657" s="233"/>
      <c r="AT657" s="233"/>
      <c r="AU657" s="233"/>
      <c r="AV657" s="233"/>
      <c r="AW657" s="233"/>
      <c r="AX657" s="233"/>
      <c r="AY657" s="233"/>
      <c r="AZ657" s="233"/>
      <c r="BA657" s="233"/>
      <c r="BB657" s="233"/>
      <c r="BC657" s="233"/>
      <c r="BD657" s="233"/>
      <c r="BE657" s="233"/>
      <c r="BF657" s="233"/>
      <c r="BG657" s="233"/>
      <c r="BH657" s="233"/>
      <c r="BI657" s="233"/>
      <c r="BJ657" s="233"/>
      <c r="BK657" s="233"/>
      <c r="BL657" s="233"/>
      <c r="BM657" s="233"/>
      <c r="BN657" s="233"/>
      <c r="BO657" s="233"/>
      <c r="BP657" s="233"/>
      <c r="BQ657" s="233"/>
      <c r="BR657" s="233"/>
      <c r="BS657" s="233"/>
      <c r="BT657" s="233"/>
      <c r="BU657" s="233"/>
      <c r="BV657" s="233"/>
      <c r="BW657" s="233"/>
      <c r="BX657" s="233"/>
      <c r="BY657" s="233"/>
      <c r="BZ657" s="233"/>
      <c r="CA657" s="233"/>
      <c r="CB657" s="233"/>
      <c r="CC657" s="233"/>
      <c r="CD657" s="233"/>
      <c r="CE657" s="233"/>
      <c r="CF657" s="233"/>
      <c r="CG657" s="233"/>
      <c r="CH657" s="233"/>
      <c r="CI657" s="233"/>
      <c r="CJ657" s="233"/>
      <c r="CK657" s="233"/>
      <c r="CL657" s="233"/>
      <c r="CM657" s="233"/>
      <c r="CN657" s="233"/>
      <c r="CO657" s="233"/>
      <c r="CP657" s="233"/>
      <c r="CQ657" s="233"/>
      <c r="CR657" s="233"/>
      <c r="CS657" s="233"/>
      <c r="CT657" s="233"/>
      <c r="CU657" s="233"/>
      <c r="CV657" s="233"/>
      <c r="CW657" s="234"/>
      <c r="CX657" s="219"/>
      <c r="CY657" s="220"/>
      <c r="CZ657" s="220"/>
      <c r="DA657" s="220"/>
      <c r="DB657" s="220"/>
      <c r="DC657" s="220"/>
      <c r="DD657" s="220"/>
      <c r="DE657" s="220"/>
      <c r="DF657" s="220"/>
      <c r="DG657" s="220"/>
      <c r="DH657" s="220"/>
      <c r="DI657" s="220"/>
      <c r="DJ657" s="220"/>
      <c r="DK657" s="220"/>
      <c r="DL657" s="220"/>
      <c r="DM657" s="220"/>
      <c r="DN657" s="220"/>
      <c r="DO657" s="220"/>
      <c r="DP657" s="220"/>
      <c r="DQ657" s="220"/>
      <c r="DR657" s="221"/>
      <c r="DS657" s="219"/>
      <c r="DT657" s="220"/>
      <c r="DU657" s="220"/>
      <c r="DV657" s="220"/>
      <c r="DW657" s="220"/>
      <c r="DX657" s="220"/>
      <c r="DY657" s="220"/>
      <c r="DZ657" s="220"/>
      <c r="EA657" s="220"/>
      <c r="EB657" s="220"/>
      <c r="EC657" s="220"/>
      <c r="ED657" s="220"/>
      <c r="EE657" s="220"/>
      <c r="EF657" s="220"/>
      <c r="EG657" s="220"/>
      <c r="EH657" s="220"/>
      <c r="EI657" s="220"/>
      <c r="EJ657" s="220"/>
      <c r="EK657" s="220"/>
      <c r="EL657" s="220"/>
      <c r="EM657" s="221"/>
      <c r="EN657" s="92"/>
      <c r="EO657" s="92"/>
      <c r="EP657" s="92"/>
      <c r="EQ657" s="61"/>
      <c r="ER657" s="61"/>
      <c r="ES657" s="61"/>
      <c r="ET657" s="61"/>
    </row>
    <row r="658" spans="1:177" s="59" customFormat="1" ht="3" customHeight="1">
      <c r="A658" s="61"/>
      <c r="B658" s="61"/>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240"/>
      <c r="AK658" s="241"/>
      <c r="AL658" s="241"/>
      <c r="AM658" s="241"/>
      <c r="AN658" s="241"/>
      <c r="AO658" s="241"/>
      <c r="AP658" s="241"/>
      <c r="AQ658" s="241"/>
      <c r="AR658" s="236"/>
      <c r="AS658" s="236"/>
      <c r="AT658" s="236"/>
      <c r="AU658" s="236"/>
      <c r="AV658" s="236"/>
      <c r="AW658" s="236"/>
      <c r="AX658" s="236"/>
      <c r="AY658" s="236"/>
      <c r="AZ658" s="236"/>
      <c r="BA658" s="236"/>
      <c r="BB658" s="236"/>
      <c r="BC658" s="236"/>
      <c r="BD658" s="236"/>
      <c r="BE658" s="236"/>
      <c r="BF658" s="236"/>
      <c r="BG658" s="236"/>
      <c r="BH658" s="236"/>
      <c r="BI658" s="236"/>
      <c r="BJ658" s="236"/>
      <c r="BK658" s="236"/>
      <c r="BL658" s="236"/>
      <c r="BM658" s="236"/>
      <c r="BN658" s="236"/>
      <c r="BO658" s="236"/>
      <c r="BP658" s="236"/>
      <c r="BQ658" s="236"/>
      <c r="BR658" s="236"/>
      <c r="BS658" s="236"/>
      <c r="BT658" s="236"/>
      <c r="BU658" s="236"/>
      <c r="BV658" s="236"/>
      <c r="BW658" s="236"/>
      <c r="BX658" s="236"/>
      <c r="BY658" s="236"/>
      <c r="BZ658" s="236"/>
      <c r="CA658" s="236"/>
      <c r="CB658" s="236"/>
      <c r="CC658" s="236"/>
      <c r="CD658" s="236"/>
      <c r="CE658" s="236"/>
      <c r="CF658" s="236"/>
      <c r="CG658" s="236"/>
      <c r="CH658" s="236"/>
      <c r="CI658" s="236"/>
      <c r="CJ658" s="236"/>
      <c r="CK658" s="236"/>
      <c r="CL658" s="236"/>
      <c r="CM658" s="236"/>
      <c r="CN658" s="236"/>
      <c r="CO658" s="236"/>
      <c r="CP658" s="236"/>
      <c r="CQ658" s="236"/>
      <c r="CR658" s="236"/>
      <c r="CS658" s="236"/>
      <c r="CT658" s="236"/>
      <c r="CU658" s="236"/>
      <c r="CV658" s="236"/>
      <c r="CW658" s="237"/>
      <c r="CX658" s="222"/>
      <c r="CY658" s="223"/>
      <c r="CZ658" s="223"/>
      <c r="DA658" s="223"/>
      <c r="DB658" s="223"/>
      <c r="DC658" s="223"/>
      <c r="DD658" s="223"/>
      <c r="DE658" s="223"/>
      <c r="DF658" s="223"/>
      <c r="DG658" s="223"/>
      <c r="DH658" s="223"/>
      <c r="DI658" s="223"/>
      <c r="DJ658" s="223"/>
      <c r="DK658" s="223"/>
      <c r="DL658" s="223"/>
      <c r="DM658" s="223"/>
      <c r="DN658" s="223"/>
      <c r="DO658" s="223"/>
      <c r="DP658" s="223"/>
      <c r="DQ658" s="223"/>
      <c r="DR658" s="224"/>
      <c r="DS658" s="222"/>
      <c r="DT658" s="223"/>
      <c r="DU658" s="223"/>
      <c r="DV658" s="223"/>
      <c r="DW658" s="223"/>
      <c r="DX658" s="223"/>
      <c r="DY658" s="223"/>
      <c r="DZ658" s="223"/>
      <c r="EA658" s="223"/>
      <c r="EB658" s="223"/>
      <c r="EC658" s="223"/>
      <c r="ED658" s="223"/>
      <c r="EE658" s="223"/>
      <c r="EF658" s="223"/>
      <c r="EG658" s="223"/>
      <c r="EH658" s="223"/>
      <c r="EI658" s="223"/>
      <c r="EJ658" s="223"/>
      <c r="EK658" s="223"/>
      <c r="EL658" s="223"/>
      <c r="EM658" s="224"/>
      <c r="EN658" s="92"/>
      <c r="EO658" s="92"/>
      <c r="EP658" s="92"/>
      <c r="EQ658" s="61"/>
      <c r="ER658" s="61"/>
      <c r="ES658" s="61"/>
      <c r="ET658" s="61"/>
      <c r="FC658" s="60"/>
      <c r="FD658" s="60"/>
      <c r="FE658" s="60"/>
      <c r="FF658" s="60"/>
      <c r="FG658" s="60"/>
      <c r="FH658" s="60"/>
      <c r="FI658" s="60"/>
      <c r="FJ658" s="60"/>
      <c r="FK658" s="60"/>
      <c r="FL658" s="60"/>
      <c r="FM658" s="60"/>
      <c r="FN658" s="60"/>
      <c r="FO658" s="60"/>
      <c r="FP658" s="60"/>
      <c r="FQ658" s="60"/>
      <c r="FR658" s="60"/>
      <c r="FS658" s="60"/>
      <c r="FT658" s="60"/>
      <c r="FU658" s="60"/>
    </row>
    <row r="659" spans="1:177" s="59" customFormat="1" ht="3" customHeight="1">
      <c r="A659" s="61"/>
      <c r="B659" s="61"/>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198"/>
      <c r="AK659" s="199"/>
      <c r="AL659" s="199"/>
      <c r="AM659" s="199"/>
      <c r="AN659" s="199"/>
      <c r="AO659" s="199"/>
      <c r="AP659" s="199"/>
      <c r="AQ659" s="199" t="s">
        <v>61</v>
      </c>
      <c r="AR659" s="225" t="s">
        <v>106</v>
      </c>
      <c r="AS659" s="225"/>
      <c r="AT659" s="225"/>
      <c r="AU659" s="225"/>
      <c r="AV659" s="225"/>
      <c r="AW659" s="225"/>
      <c r="AX659" s="225"/>
      <c r="AY659" s="225"/>
      <c r="AZ659" s="225"/>
      <c r="BA659" s="225"/>
      <c r="BB659" s="225"/>
      <c r="BC659" s="225"/>
      <c r="BD659" s="225"/>
      <c r="BE659" s="225"/>
      <c r="BF659" s="225"/>
      <c r="BG659" s="225"/>
      <c r="BH659" s="225"/>
      <c r="BI659" s="225"/>
      <c r="BJ659" s="225"/>
      <c r="BK659" s="225"/>
      <c r="BL659" s="225"/>
      <c r="BM659" s="225"/>
      <c r="BN659" s="225"/>
      <c r="BO659" s="225"/>
      <c r="BP659" s="225"/>
      <c r="BQ659" s="225"/>
      <c r="BR659" s="225"/>
      <c r="BS659" s="225"/>
      <c r="BT659" s="225"/>
      <c r="BU659" s="225"/>
      <c r="BV659" s="225"/>
      <c r="BW659" s="225"/>
      <c r="BX659" s="225"/>
      <c r="BY659" s="225"/>
      <c r="BZ659" s="225"/>
      <c r="CA659" s="225"/>
      <c r="CB659" s="225"/>
      <c r="CC659" s="225"/>
      <c r="CD659" s="225"/>
      <c r="CE659" s="225"/>
      <c r="CF659" s="225"/>
      <c r="CG659" s="225"/>
      <c r="CH659" s="225"/>
      <c r="CI659" s="225"/>
      <c r="CJ659" s="225"/>
      <c r="CK659" s="225"/>
      <c r="CL659" s="225"/>
      <c r="CM659" s="225"/>
      <c r="CN659" s="225"/>
      <c r="CO659" s="225"/>
      <c r="CP659" s="225"/>
      <c r="CQ659" s="225"/>
      <c r="CR659" s="225"/>
      <c r="CS659" s="225"/>
      <c r="CT659" s="225"/>
      <c r="CU659" s="225"/>
      <c r="CV659" s="225"/>
      <c r="CW659" s="226"/>
      <c r="CX659" s="239" t="s">
        <v>121</v>
      </c>
      <c r="CY659" s="239"/>
      <c r="CZ659" s="239"/>
      <c r="DA659" s="239"/>
      <c r="DB659" s="239"/>
      <c r="DC659" s="239"/>
      <c r="DD659" s="239"/>
      <c r="DE659" s="239"/>
      <c r="DF659" s="239"/>
      <c r="DG659" s="239"/>
      <c r="DH659" s="239"/>
      <c r="DI659" s="239"/>
      <c r="DJ659" s="239"/>
      <c r="DK659" s="239"/>
      <c r="DL659" s="239"/>
      <c r="DM659" s="239"/>
      <c r="DN659" s="239"/>
      <c r="DO659" s="239"/>
      <c r="DP659" s="239"/>
      <c r="DQ659" s="239"/>
      <c r="DR659" s="239"/>
      <c r="DS659" s="238"/>
      <c r="DT659" s="238"/>
      <c r="DU659" s="238"/>
      <c r="DV659" s="238"/>
      <c r="DW659" s="238"/>
      <c r="DX659" s="238"/>
      <c r="DY659" s="238"/>
      <c r="DZ659" s="238"/>
      <c r="EA659" s="238"/>
      <c r="EB659" s="238"/>
      <c r="EC659" s="238"/>
      <c r="ED659" s="238"/>
      <c r="EE659" s="238"/>
      <c r="EF659" s="238"/>
      <c r="EG659" s="238"/>
      <c r="EH659" s="238"/>
      <c r="EI659" s="238"/>
      <c r="EJ659" s="238"/>
      <c r="EK659" s="238"/>
      <c r="EL659" s="238"/>
      <c r="EM659" s="238"/>
      <c r="EN659" s="92"/>
      <c r="EO659" s="92"/>
      <c r="EP659" s="92"/>
      <c r="EQ659" s="61"/>
      <c r="ER659" s="61"/>
      <c r="ES659" s="61"/>
      <c r="ET659" s="61"/>
      <c r="FC659" s="60"/>
      <c r="FD659" s="60"/>
      <c r="FE659" s="60"/>
      <c r="FF659" s="60"/>
      <c r="FG659" s="60"/>
      <c r="FH659" s="60"/>
      <c r="FI659" s="60"/>
      <c r="FJ659" s="60"/>
      <c r="FK659" s="60"/>
      <c r="FL659" s="60"/>
      <c r="FM659" s="60"/>
      <c r="FN659" s="60"/>
      <c r="FO659" s="60"/>
      <c r="FP659" s="60"/>
      <c r="FQ659" s="60"/>
      <c r="FR659" s="60"/>
      <c r="FS659" s="60"/>
      <c r="FT659" s="60"/>
      <c r="FU659" s="60"/>
    </row>
    <row r="660" spans="1:177" s="59" customFormat="1" ht="6.75" customHeight="1">
      <c r="A660" s="61"/>
      <c r="B660" s="61"/>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c r="AD660" s="92"/>
      <c r="AE660" s="92"/>
      <c r="AF660" s="92"/>
      <c r="AG660" s="92"/>
      <c r="AH660" s="92"/>
      <c r="AI660" s="92"/>
      <c r="AJ660" s="201"/>
      <c r="AK660" s="202"/>
      <c r="AL660" s="202"/>
      <c r="AM660" s="202"/>
      <c r="AN660" s="202"/>
      <c r="AO660" s="202"/>
      <c r="AP660" s="202"/>
      <c r="AQ660" s="202"/>
      <c r="AR660" s="227"/>
      <c r="AS660" s="227"/>
      <c r="AT660" s="227"/>
      <c r="AU660" s="227"/>
      <c r="AV660" s="227"/>
      <c r="AW660" s="227"/>
      <c r="AX660" s="227"/>
      <c r="AY660" s="227"/>
      <c r="AZ660" s="227"/>
      <c r="BA660" s="227"/>
      <c r="BB660" s="227"/>
      <c r="BC660" s="227"/>
      <c r="BD660" s="227"/>
      <c r="BE660" s="227"/>
      <c r="BF660" s="227"/>
      <c r="BG660" s="227"/>
      <c r="BH660" s="227"/>
      <c r="BI660" s="227"/>
      <c r="BJ660" s="227"/>
      <c r="BK660" s="227"/>
      <c r="BL660" s="227"/>
      <c r="BM660" s="227"/>
      <c r="BN660" s="227"/>
      <c r="BO660" s="227"/>
      <c r="BP660" s="227"/>
      <c r="BQ660" s="227"/>
      <c r="BR660" s="227"/>
      <c r="BS660" s="227"/>
      <c r="BT660" s="227"/>
      <c r="BU660" s="227"/>
      <c r="BV660" s="227"/>
      <c r="BW660" s="227"/>
      <c r="BX660" s="227"/>
      <c r="BY660" s="227"/>
      <c r="BZ660" s="227"/>
      <c r="CA660" s="227"/>
      <c r="CB660" s="227"/>
      <c r="CC660" s="227"/>
      <c r="CD660" s="227"/>
      <c r="CE660" s="227"/>
      <c r="CF660" s="227"/>
      <c r="CG660" s="227"/>
      <c r="CH660" s="227"/>
      <c r="CI660" s="227"/>
      <c r="CJ660" s="227"/>
      <c r="CK660" s="227"/>
      <c r="CL660" s="227"/>
      <c r="CM660" s="227"/>
      <c r="CN660" s="227"/>
      <c r="CO660" s="227"/>
      <c r="CP660" s="227"/>
      <c r="CQ660" s="227"/>
      <c r="CR660" s="227"/>
      <c r="CS660" s="227"/>
      <c r="CT660" s="227"/>
      <c r="CU660" s="227"/>
      <c r="CV660" s="227"/>
      <c r="CW660" s="228"/>
      <c r="CX660" s="239"/>
      <c r="CY660" s="239"/>
      <c r="CZ660" s="239"/>
      <c r="DA660" s="239"/>
      <c r="DB660" s="239"/>
      <c r="DC660" s="239"/>
      <c r="DD660" s="239"/>
      <c r="DE660" s="239"/>
      <c r="DF660" s="239"/>
      <c r="DG660" s="239"/>
      <c r="DH660" s="239"/>
      <c r="DI660" s="239"/>
      <c r="DJ660" s="239"/>
      <c r="DK660" s="239"/>
      <c r="DL660" s="239"/>
      <c r="DM660" s="239"/>
      <c r="DN660" s="239"/>
      <c r="DO660" s="239"/>
      <c r="DP660" s="239"/>
      <c r="DQ660" s="239"/>
      <c r="DR660" s="239"/>
      <c r="DS660" s="238"/>
      <c r="DT660" s="238"/>
      <c r="DU660" s="238"/>
      <c r="DV660" s="238"/>
      <c r="DW660" s="238"/>
      <c r="DX660" s="238"/>
      <c r="DY660" s="238"/>
      <c r="DZ660" s="238"/>
      <c r="EA660" s="238"/>
      <c r="EB660" s="238"/>
      <c r="EC660" s="238"/>
      <c r="ED660" s="238"/>
      <c r="EE660" s="238"/>
      <c r="EF660" s="238"/>
      <c r="EG660" s="238"/>
      <c r="EH660" s="238"/>
      <c r="EI660" s="238"/>
      <c r="EJ660" s="238"/>
      <c r="EK660" s="238"/>
      <c r="EL660" s="238"/>
      <c r="EM660" s="238"/>
      <c r="EN660" s="92"/>
      <c r="EO660" s="92"/>
      <c r="EP660" s="92"/>
      <c r="EQ660" s="61"/>
      <c r="ER660" s="61"/>
      <c r="ES660" s="61"/>
      <c r="ET660" s="61"/>
      <c r="FC660" s="60"/>
      <c r="FD660" s="60"/>
      <c r="FE660" s="60"/>
      <c r="FF660" s="60"/>
      <c r="FG660" s="60"/>
      <c r="FH660" s="60"/>
      <c r="FI660" s="60"/>
      <c r="FJ660" s="60"/>
      <c r="FK660" s="60"/>
      <c r="FL660" s="60"/>
      <c r="FM660" s="60"/>
      <c r="FN660" s="60"/>
      <c r="FO660" s="60"/>
      <c r="FP660" s="60"/>
      <c r="FQ660" s="60"/>
      <c r="FR660" s="60"/>
      <c r="FS660" s="60"/>
      <c r="FT660" s="60"/>
      <c r="FU660" s="60"/>
    </row>
    <row r="661" spans="1:177" s="59" customFormat="1" ht="3" customHeight="1">
      <c r="A661" s="61"/>
      <c r="B661" s="61"/>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c r="AA661" s="75"/>
      <c r="AB661" s="75"/>
      <c r="AC661" s="75"/>
      <c r="AD661" s="75"/>
      <c r="AE661" s="75"/>
      <c r="AF661" s="75"/>
      <c r="AG661" s="75"/>
      <c r="AH661" s="75"/>
      <c r="AI661" s="75"/>
      <c r="AJ661" s="201"/>
      <c r="AK661" s="202"/>
      <c r="AL661" s="202"/>
      <c r="AM661" s="202"/>
      <c r="AN661" s="202"/>
      <c r="AO661" s="202"/>
      <c r="AP661" s="202"/>
      <c r="AQ661" s="202"/>
      <c r="AR661" s="227"/>
      <c r="AS661" s="227"/>
      <c r="AT661" s="227"/>
      <c r="AU661" s="227"/>
      <c r="AV661" s="227"/>
      <c r="AW661" s="227"/>
      <c r="AX661" s="227"/>
      <c r="AY661" s="227"/>
      <c r="AZ661" s="227"/>
      <c r="BA661" s="227"/>
      <c r="BB661" s="227"/>
      <c r="BC661" s="227"/>
      <c r="BD661" s="227"/>
      <c r="BE661" s="227"/>
      <c r="BF661" s="227"/>
      <c r="BG661" s="227"/>
      <c r="BH661" s="227"/>
      <c r="BI661" s="227"/>
      <c r="BJ661" s="227"/>
      <c r="BK661" s="227"/>
      <c r="BL661" s="227"/>
      <c r="BM661" s="227"/>
      <c r="BN661" s="227"/>
      <c r="BO661" s="227"/>
      <c r="BP661" s="227"/>
      <c r="BQ661" s="227"/>
      <c r="BR661" s="227"/>
      <c r="BS661" s="227"/>
      <c r="BT661" s="227"/>
      <c r="BU661" s="227"/>
      <c r="BV661" s="227"/>
      <c r="BW661" s="227"/>
      <c r="BX661" s="227"/>
      <c r="BY661" s="227"/>
      <c r="BZ661" s="227"/>
      <c r="CA661" s="227"/>
      <c r="CB661" s="227"/>
      <c r="CC661" s="227"/>
      <c r="CD661" s="227"/>
      <c r="CE661" s="227"/>
      <c r="CF661" s="227"/>
      <c r="CG661" s="227"/>
      <c r="CH661" s="227"/>
      <c r="CI661" s="227"/>
      <c r="CJ661" s="227"/>
      <c r="CK661" s="227"/>
      <c r="CL661" s="227"/>
      <c r="CM661" s="227"/>
      <c r="CN661" s="227"/>
      <c r="CO661" s="227"/>
      <c r="CP661" s="227"/>
      <c r="CQ661" s="227"/>
      <c r="CR661" s="227"/>
      <c r="CS661" s="227"/>
      <c r="CT661" s="227"/>
      <c r="CU661" s="227"/>
      <c r="CV661" s="227"/>
      <c r="CW661" s="228"/>
      <c r="CX661" s="239"/>
      <c r="CY661" s="239"/>
      <c r="CZ661" s="239"/>
      <c r="DA661" s="239"/>
      <c r="DB661" s="239"/>
      <c r="DC661" s="239"/>
      <c r="DD661" s="239"/>
      <c r="DE661" s="239"/>
      <c r="DF661" s="239"/>
      <c r="DG661" s="239"/>
      <c r="DH661" s="239"/>
      <c r="DI661" s="239"/>
      <c r="DJ661" s="239"/>
      <c r="DK661" s="239"/>
      <c r="DL661" s="239"/>
      <c r="DM661" s="239"/>
      <c r="DN661" s="239"/>
      <c r="DO661" s="239"/>
      <c r="DP661" s="239"/>
      <c r="DQ661" s="239"/>
      <c r="DR661" s="239"/>
      <c r="DS661" s="238"/>
      <c r="DT661" s="238"/>
      <c r="DU661" s="238"/>
      <c r="DV661" s="238"/>
      <c r="DW661" s="238"/>
      <c r="DX661" s="238"/>
      <c r="DY661" s="238"/>
      <c r="DZ661" s="238"/>
      <c r="EA661" s="238"/>
      <c r="EB661" s="238"/>
      <c r="EC661" s="238"/>
      <c r="ED661" s="238"/>
      <c r="EE661" s="238"/>
      <c r="EF661" s="238"/>
      <c r="EG661" s="238"/>
      <c r="EH661" s="238"/>
      <c r="EI661" s="238"/>
      <c r="EJ661" s="238"/>
      <c r="EK661" s="238"/>
      <c r="EL661" s="238"/>
      <c r="EM661" s="238"/>
      <c r="EN661" s="92"/>
      <c r="EO661" s="92"/>
      <c r="EP661" s="92"/>
      <c r="EQ661" s="61"/>
      <c r="ER661" s="61"/>
      <c r="ES661" s="61"/>
      <c r="ET661" s="61"/>
      <c r="FC661" s="60"/>
      <c r="FD661" s="60"/>
      <c r="FE661" s="60"/>
      <c r="FF661" s="60"/>
      <c r="FG661" s="60"/>
      <c r="FH661" s="60"/>
      <c r="FI661" s="60"/>
      <c r="FJ661" s="60"/>
      <c r="FK661" s="60"/>
      <c r="FL661" s="60"/>
      <c r="FM661" s="60"/>
      <c r="FN661" s="60"/>
      <c r="FO661" s="60"/>
      <c r="FP661" s="60"/>
      <c r="FQ661" s="60"/>
      <c r="FR661" s="60"/>
      <c r="FS661" s="60"/>
      <c r="FT661" s="60"/>
      <c r="FU661" s="60"/>
    </row>
    <row r="662" spans="1:150" s="59" customFormat="1" ht="3" customHeight="1">
      <c r="A662" s="61"/>
      <c r="B662" s="61"/>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c r="AA662" s="75"/>
      <c r="AB662" s="75"/>
      <c r="AC662" s="75"/>
      <c r="AD662" s="75"/>
      <c r="AE662" s="75"/>
      <c r="AF662" s="75"/>
      <c r="AG662" s="75"/>
      <c r="AH662" s="75"/>
      <c r="AI662" s="75"/>
      <c r="AJ662" s="198"/>
      <c r="AK662" s="199"/>
      <c r="AL662" s="199"/>
      <c r="AM662" s="199"/>
      <c r="AN662" s="199"/>
      <c r="AO662" s="199"/>
      <c r="AP662" s="199"/>
      <c r="AQ662" s="199" t="s">
        <v>61</v>
      </c>
      <c r="AR662" s="225" t="s">
        <v>107</v>
      </c>
      <c r="AS662" s="225"/>
      <c r="AT662" s="225"/>
      <c r="AU662" s="225"/>
      <c r="AV662" s="225"/>
      <c r="AW662" s="225"/>
      <c r="AX662" s="225"/>
      <c r="AY662" s="225"/>
      <c r="AZ662" s="225"/>
      <c r="BA662" s="225"/>
      <c r="BB662" s="225"/>
      <c r="BC662" s="225"/>
      <c r="BD662" s="225"/>
      <c r="BE662" s="225"/>
      <c r="BF662" s="225"/>
      <c r="BG662" s="225"/>
      <c r="BH662" s="225"/>
      <c r="BI662" s="225"/>
      <c r="BJ662" s="225"/>
      <c r="BK662" s="225"/>
      <c r="BL662" s="225"/>
      <c r="BM662" s="225"/>
      <c r="BN662" s="225"/>
      <c r="BO662" s="225"/>
      <c r="BP662" s="225"/>
      <c r="BQ662" s="225"/>
      <c r="BR662" s="225"/>
      <c r="BS662" s="225"/>
      <c r="BT662" s="225"/>
      <c r="BU662" s="225"/>
      <c r="BV662" s="225"/>
      <c r="BW662" s="225"/>
      <c r="BX662" s="225"/>
      <c r="BY662" s="225"/>
      <c r="BZ662" s="225"/>
      <c r="CA662" s="225"/>
      <c r="CB662" s="225"/>
      <c r="CC662" s="225"/>
      <c r="CD662" s="225"/>
      <c r="CE662" s="225"/>
      <c r="CF662" s="225"/>
      <c r="CG662" s="225"/>
      <c r="CH662" s="225"/>
      <c r="CI662" s="225"/>
      <c r="CJ662" s="225"/>
      <c r="CK662" s="225"/>
      <c r="CL662" s="225"/>
      <c r="CM662" s="225"/>
      <c r="CN662" s="225"/>
      <c r="CO662" s="225"/>
      <c r="CP662" s="225"/>
      <c r="CQ662" s="225"/>
      <c r="CR662" s="225"/>
      <c r="CS662" s="225"/>
      <c r="CT662" s="225"/>
      <c r="CU662" s="225"/>
      <c r="CV662" s="225"/>
      <c r="CW662" s="226"/>
      <c r="CX662" s="238"/>
      <c r="CY662" s="238"/>
      <c r="CZ662" s="238"/>
      <c r="DA662" s="238"/>
      <c r="DB662" s="238"/>
      <c r="DC662" s="238"/>
      <c r="DD662" s="238"/>
      <c r="DE662" s="238"/>
      <c r="DF662" s="238"/>
      <c r="DG662" s="238"/>
      <c r="DH662" s="238"/>
      <c r="DI662" s="238"/>
      <c r="DJ662" s="238"/>
      <c r="DK662" s="238"/>
      <c r="DL662" s="238"/>
      <c r="DM662" s="238"/>
      <c r="DN662" s="238"/>
      <c r="DO662" s="238"/>
      <c r="DP662" s="238"/>
      <c r="DQ662" s="238"/>
      <c r="DR662" s="238"/>
      <c r="DS662" s="239" t="s">
        <v>121</v>
      </c>
      <c r="DT662" s="239"/>
      <c r="DU662" s="239"/>
      <c r="DV662" s="239"/>
      <c r="DW662" s="239"/>
      <c r="DX662" s="239"/>
      <c r="DY662" s="239"/>
      <c r="DZ662" s="239"/>
      <c r="EA662" s="239"/>
      <c r="EB662" s="239"/>
      <c r="EC662" s="239"/>
      <c r="ED662" s="239"/>
      <c r="EE662" s="239"/>
      <c r="EF662" s="239"/>
      <c r="EG662" s="239"/>
      <c r="EH662" s="239"/>
      <c r="EI662" s="239"/>
      <c r="EJ662" s="239"/>
      <c r="EK662" s="239"/>
      <c r="EL662" s="239"/>
      <c r="EM662" s="239"/>
      <c r="EN662" s="92"/>
      <c r="EO662" s="92"/>
      <c r="EP662" s="92"/>
      <c r="EQ662" s="61"/>
      <c r="ER662" s="61"/>
      <c r="ES662" s="61"/>
      <c r="ET662" s="61"/>
    </row>
    <row r="663" spans="3:146" s="85" customFormat="1" ht="6.75" customHeight="1">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c r="AD663" s="92"/>
      <c r="AE663" s="92"/>
      <c r="AF663" s="92"/>
      <c r="AG663" s="92"/>
      <c r="AH663" s="92"/>
      <c r="AI663" s="92"/>
      <c r="AJ663" s="201"/>
      <c r="AK663" s="202"/>
      <c r="AL663" s="202"/>
      <c r="AM663" s="202"/>
      <c r="AN663" s="202"/>
      <c r="AO663" s="202"/>
      <c r="AP663" s="202"/>
      <c r="AQ663" s="202"/>
      <c r="AR663" s="227"/>
      <c r="AS663" s="227"/>
      <c r="AT663" s="227"/>
      <c r="AU663" s="227"/>
      <c r="AV663" s="227"/>
      <c r="AW663" s="227"/>
      <c r="AX663" s="227"/>
      <c r="AY663" s="227"/>
      <c r="AZ663" s="227"/>
      <c r="BA663" s="227"/>
      <c r="BB663" s="227"/>
      <c r="BC663" s="227"/>
      <c r="BD663" s="227"/>
      <c r="BE663" s="227"/>
      <c r="BF663" s="227"/>
      <c r="BG663" s="227"/>
      <c r="BH663" s="227"/>
      <c r="BI663" s="227"/>
      <c r="BJ663" s="227"/>
      <c r="BK663" s="227"/>
      <c r="BL663" s="227"/>
      <c r="BM663" s="227"/>
      <c r="BN663" s="227"/>
      <c r="BO663" s="227"/>
      <c r="BP663" s="227"/>
      <c r="BQ663" s="227"/>
      <c r="BR663" s="227"/>
      <c r="BS663" s="227"/>
      <c r="BT663" s="227"/>
      <c r="BU663" s="227"/>
      <c r="BV663" s="227"/>
      <c r="BW663" s="227"/>
      <c r="BX663" s="227"/>
      <c r="BY663" s="227"/>
      <c r="BZ663" s="227"/>
      <c r="CA663" s="227"/>
      <c r="CB663" s="227"/>
      <c r="CC663" s="227"/>
      <c r="CD663" s="227"/>
      <c r="CE663" s="227"/>
      <c r="CF663" s="227"/>
      <c r="CG663" s="227"/>
      <c r="CH663" s="227"/>
      <c r="CI663" s="227"/>
      <c r="CJ663" s="227"/>
      <c r="CK663" s="227"/>
      <c r="CL663" s="227"/>
      <c r="CM663" s="227"/>
      <c r="CN663" s="227"/>
      <c r="CO663" s="227"/>
      <c r="CP663" s="227"/>
      <c r="CQ663" s="227"/>
      <c r="CR663" s="227"/>
      <c r="CS663" s="227"/>
      <c r="CT663" s="227"/>
      <c r="CU663" s="227"/>
      <c r="CV663" s="227"/>
      <c r="CW663" s="228"/>
      <c r="CX663" s="238"/>
      <c r="CY663" s="238"/>
      <c r="CZ663" s="238"/>
      <c r="DA663" s="238"/>
      <c r="DB663" s="238"/>
      <c r="DC663" s="238"/>
      <c r="DD663" s="238"/>
      <c r="DE663" s="238"/>
      <c r="DF663" s="238"/>
      <c r="DG663" s="238"/>
      <c r="DH663" s="238"/>
      <c r="DI663" s="238"/>
      <c r="DJ663" s="238"/>
      <c r="DK663" s="238"/>
      <c r="DL663" s="238"/>
      <c r="DM663" s="238"/>
      <c r="DN663" s="238"/>
      <c r="DO663" s="238"/>
      <c r="DP663" s="238"/>
      <c r="DQ663" s="238"/>
      <c r="DR663" s="238"/>
      <c r="DS663" s="239"/>
      <c r="DT663" s="239"/>
      <c r="DU663" s="239"/>
      <c r="DV663" s="239"/>
      <c r="DW663" s="239"/>
      <c r="DX663" s="239"/>
      <c r="DY663" s="239"/>
      <c r="DZ663" s="239"/>
      <c r="EA663" s="239"/>
      <c r="EB663" s="239"/>
      <c r="EC663" s="239"/>
      <c r="ED663" s="239"/>
      <c r="EE663" s="239"/>
      <c r="EF663" s="239"/>
      <c r="EG663" s="239"/>
      <c r="EH663" s="239"/>
      <c r="EI663" s="239"/>
      <c r="EJ663" s="239"/>
      <c r="EK663" s="239"/>
      <c r="EL663" s="239"/>
      <c r="EM663" s="239"/>
      <c r="EN663" s="92"/>
      <c r="EO663" s="92"/>
      <c r="EP663" s="92"/>
    </row>
    <row r="664" spans="1:147" ht="3" customHeight="1">
      <c r="A664" s="85"/>
      <c r="B664" s="70"/>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201"/>
      <c r="AK664" s="202"/>
      <c r="AL664" s="202"/>
      <c r="AM664" s="202"/>
      <c r="AN664" s="202"/>
      <c r="AO664" s="202"/>
      <c r="AP664" s="202"/>
      <c r="AQ664" s="202"/>
      <c r="AR664" s="227"/>
      <c r="AS664" s="227"/>
      <c r="AT664" s="227"/>
      <c r="AU664" s="227"/>
      <c r="AV664" s="227"/>
      <c r="AW664" s="227"/>
      <c r="AX664" s="227"/>
      <c r="AY664" s="227"/>
      <c r="AZ664" s="227"/>
      <c r="BA664" s="227"/>
      <c r="BB664" s="227"/>
      <c r="BC664" s="227"/>
      <c r="BD664" s="227"/>
      <c r="BE664" s="227"/>
      <c r="BF664" s="227"/>
      <c r="BG664" s="227"/>
      <c r="BH664" s="227"/>
      <c r="BI664" s="227"/>
      <c r="BJ664" s="227"/>
      <c r="BK664" s="227"/>
      <c r="BL664" s="227"/>
      <c r="BM664" s="227"/>
      <c r="BN664" s="227"/>
      <c r="BO664" s="227"/>
      <c r="BP664" s="227"/>
      <c r="BQ664" s="227"/>
      <c r="BR664" s="227"/>
      <c r="BS664" s="227"/>
      <c r="BT664" s="227"/>
      <c r="BU664" s="227"/>
      <c r="BV664" s="227"/>
      <c r="BW664" s="227"/>
      <c r="BX664" s="227"/>
      <c r="BY664" s="227"/>
      <c r="BZ664" s="227"/>
      <c r="CA664" s="227"/>
      <c r="CB664" s="227"/>
      <c r="CC664" s="227"/>
      <c r="CD664" s="227"/>
      <c r="CE664" s="227"/>
      <c r="CF664" s="227"/>
      <c r="CG664" s="227"/>
      <c r="CH664" s="227"/>
      <c r="CI664" s="227"/>
      <c r="CJ664" s="227"/>
      <c r="CK664" s="227"/>
      <c r="CL664" s="227"/>
      <c r="CM664" s="227"/>
      <c r="CN664" s="227"/>
      <c r="CO664" s="227"/>
      <c r="CP664" s="227"/>
      <c r="CQ664" s="227"/>
      <c r="CR664" s="227"/>
      <c r="CS664" s="227"/>
      <c r="CT664" s="227"/>
      <c r="CU664" s="227"/>
      <c r="CV664" s="227"/>
      <c r="CW664" s="228"/>
      <c r="CX664" s="238"/>
      <c r="CY664" s="238"/>
      <c r="CZ664" s="238"/>
      <c r="DA664" s="238"/>
      <c r="DB664" s="238"/>
      <c r="DC664" s="238"/>
      <c r="DD664" s="238"/>
      <c r="DE664" s="238"/>
      <c r="DF664" s="238"/>
      <c r="DG664" s="238"/>
      <c r="DH664" s="238"/>
      <c r="DI664" s="238"/>
      <c r="DJ664" s="238"/>
      <c r="DK664" s="238"/>
      <c r="DL664" s="238"/>
      <c r="DM664" s="238"/>
      <c r="DN664" s="238"/>
      <c r="DO664" s="238"/>
      <c r="DP664" s="238"/>
      <c r="DQ664" s="238"/>
      <c r="DR664" s="238"/>
      <c r="DS664" s="239"/>
      <c r="DT664" s="239"/>
      <c r="DU664" s="239"/>
      <c r="DV664" s="239"/>
      <c r="DW664" s="239"/>
      <c r="DX664" s="239"/>
      <c r="DY664" s="239"/>
      <c r="DZ664" s="239"/>
      <c r="EA664" s="239"/>
      <c r="EB664" s="239"/>
      <c r="EC664" s="239"/>
      <c r="ED664" s="239"/>
      <c r="EE664" s="239"/>
      <c r="EF664" s="239"/>
      <c r="EG664" s="239"/>
      <c r="EH664" s="239"/>
      <c r="EI664" s="239"/>
      <c r="EJ664" s="239"/>
      <c r="EK664" s="239"/>
      <c r="EL664" s="239"/>
      <c r="EM664" s="239"/>
      <c r="EN664" s="74"/>
      <c r="EO664" s="92"/>
      <c r="EP664" s="92"/>
      <c r="EQ664" s="70"/>
    </row>
    <row r="665" spans="1:150" s="59" customFormat="1" ht="3" customHeight="1">
      <c r="A665" s="61"/>
      <c r="B665" s="61"/>
      <c r="C665" s="36"/>
      <c r="D665" s="36"/>
      <c r="E665" s="36"/>
      <c r="F665" s="36"/>
      <c r="G665" s="36"/>
      <c r="H665" s="36"/>
      <c r="I665" s="36"/>
      <c r="J665" s="36"/>
      <c r="K665" s="36"/>
      <c r="L665" s="36"/>
      <c r="M665" s="36"/>
      <c r="N665" s="36"/>
      <c r="O665" s="36"/>
      <c r="P665" s="36"/>
      <c r="Q665" s="75"/>
      <c r="R665" s="62"/>
      <c r="S665" s="75"/>
      <c r="T665" s="75"/>
      <c r="U665" s="75"/>
      <c r="V665" s="75"/>
      <c r="W665" s="75"/>
      <c r="X665" s="75"/>
      <c r="Y665" s="75"/>
      <c r="Z665" s="75"/>
      <c r="AA665" s="75"/>
      <c r="AB665" s="75"/>
      <c r="AC665" s="75"/>
      <c r="AD665" s="75"/>
      <c r="AE665" s="75"/>
      <c r="AF665" s="75"/>
      <c r="AG665" s="75"/>
      <c r="AH665" s="75"/>
      <c r="AI665" s="75"/>
      <c r="AJ665" s="229" t="s">
        <v>108</v>
      </c>
      <c r="AK665" s="230"/>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F665" s="230"/>
      <c r="BG665" s="230"/>
      <c r="BH665" s="230"/>
      <c r="BI665" s="230"/>
      <c r="BJ665" s="230"/>
      <c r="BK665" s="230"/>
      <c r="BL665" s="230"/>
      <c r="BM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c r="CK665" s="230"/>
      <c r="CL665" s="230"/>
      <c r="CM665" s="230"/>
      <c r="CN665" s="230"/>
      <c r="CO665" s="230"/>
      <c r="CP665" s="230"/>
      <c r="CQ665" s="230"/>
      <c r="CR665" s="230"/>
      <c r="CS665" s="230"/>
      <c r="CT665" s="230"/>
      <c r="CU665" s="230"/>
      <c r="CV665" s="230"/>
      <c r="CW665" s="231"/>
      <c r="CX665" s="216" t="s">
        <v>121</v>
      </c>
      <c r="CY665" s="217"/>
      <c r="CZ665" s="217"/>
      <c r="DA665" s="217"/>
      <c r="DB665" s="217"/>
      <c r="DC665" s="217"/>
      <c r="DD665" s="217"/>
      <c r="DE665" s="217"/>
      <c r="DF665" s="217"/>
      <c r="DG665" s="217"/>
      <c r="DH665" s="217"/>
      <c r="DI665" s="217"/>
      <c r="DJ665" s="217"/>
      <c r="DK665" s="217"/>
      <c r="DL665" s="217"/>
      <c r="DM665" s="217"/>
      <c r="DN665" s="217"/>
      <c r="DO665" s="217"/>
      <c r="DP665" s="217"/>
      <c r="DQ665" s="217"/>
      <c r="DR665" s="218"/>
      <c r="DS665" s="216" t="s">
        <v>121</v>
      </c>
      <c r="DT665" s="217"/>
      <c r="DU665" s="217"/>
      <c r="DV665" s="217"/>
      <c r="DW665" s="217"/>
      <c r="DX665" s="217"/>
      <c r="DY665" s="217"/>
      <c r="DZ665" s="217"/>
      <c r="EA665" s="217"/>
      <c r="EB665" s="217"/>
      <c r="EC665" s="217"/>
      <c r="ED665" s="217"/>
      <c r="EE665" s="217"/>
      <c r="EF665" s="217"/>
      <c r="EG665" s="217"/>
      <c r="EH665" s="217"/>
      <c r="EI665" s="217"/>
      <c r="EJ665" s="217"/>
      <c r="EK665" s="217"/>
      <c r="EL665" s="217"/>
      <c r="EM665" s="218"/>
      <c r="EN665" s="75"/>
      <c r="EO665" s="75"/>
      <c r="EP665" s="75"/>
      <c r="EQ665" s="61"/>
      <c r="ER665" s="61"/>
      <c r="ES665" s="61"/>
      <c r="ET665" s="61"/>
    </row>
    <row r="666" spans="1:150" s="59" customFormat="1" ht="6.75" customHeight="1">
      <c r="A666" s="61"/>
      <c r="B666" s="61"/>
      <c r="C666" s="36"/>
      <c r="D666" s="36"/>
      <c r="E666" s="36"/>
      <c r="F666" s="36"/>
      <c r="G666" s="36"/>
      <c r="H666" s="36"/>
      <c r="I666" s="36"/>
      <c r="J666" s="36"/>
      <c r="K666" s="36"/>
      <c r="L666" s="36"/>
      <c r="M666" s="36"/>
      <c r="N666" s="36"/>
      <c r="O666" s="36"/>
      <c r="P666" s="36"/>
      <c r="Q666" s="75"/>
      <c r="R666" s="92"/>
      <c r="S666" s="75"/>
      <c r="T666" s="75"/>
      <c r="U666" s="75"/>
      <c r="V666" s="75"/>
      <c r="W666" s="75"/>
      <c r="X666" s="75"/>
      <c r="Y666" s="75"/>
      <c r="Z666" s="75"/>
      <c r="AA666" s="75"/>
      <c r="AB666" s="75"/>
      <c r="AC666" s="75"/>
      <c r="AD666" s="75"/>
      <c r="AE666" s="75"/>
      <c r="AF666" s="75"/>
      <c r="AG666" s="75"/>
      <c r="AH666" s="75"/>
      <c r="AI666" s="75"/>
      <c r="AJ666" s="232"/>
      <c r="AK666" s="233"/>
      <c r="AL666" s="233"/>
      <c r="AM666" s="233"/>
      <c r="AN666" s="233"/>
      <c r="AO666" s="233"/>
      <c r="AP666" s="233"/>
      <c r="AQ666" s="233"/>
      <c r="AR666" s="233"/>
      <c r="AS666" s="233"/>
      <c r="AT666" s="233"/>
      <c r="AU666" s="233"/>
      <c r="AV666" s="233"/>
      <c r="AW666" s="233"/>
      <c r="AX666" s="233"/>
      <c r="AY666" s="233"/>
      <c r="AZ666" s="233"/>
      <c r="BA666" s="233"/>
      <c r="BB666" s="233"/>
      <c r="BC666" s="233"/>
      <c r="BD666" s="233"/>
      <c r="BE666" s="233"/>
      <c r="BF666" s="233"/>
      <c r="BG666" s="233"/>
      <c r="BH666" s="233"/>
      <c r="BI666" s="233"/>
      <c r="BJ666" s="233"/>
      <c r="BK666" s="233"/>
      <c r="BL666" s="233"/>
      <c r="BM666" s="233"/>
      <c r="BN666" s="233"/>
      <c r="BO666" s="233"/>
      <c r="BP666" s="233"/>
      <c r="BQ666" s="233"/>
      <c r="BR666" s="233"/>
      <c r="BS666" s="233"/>
      <c r="BT666" s="233"/>
      <c r="BU666" s="233"/>
      <c r="BV666" s="233"/>
      <c r="BW666" s="233"/>
      <c r="BX666" s="233"/>
      <c r="BY666" s="233"/>
      <c r="BZ666" s="233"/>
      <c r="CA666" s="233"/>
      <c r="CB666" s="233"/>
      <c r="CC666" s="233"/>
      <c r="CD666" s="233"/>
      <c r="CE666" s="233"/>
      <c r="CF666" s="233"/>
      <c r="CG666" s="233"/>
      <c r="CH666" s="233"/>
      <c r="CI666" s="233"/>
      <c r="CJ666" s="233"/>
      <c r="CK666" s="233"/>
      <c r="CL666" s="233"/>
      <c r="CM666" s="233"/>
      <c r="CN666" s="233"/>
      <c r="CO666" s="233"/>
      <c r="CP666" s="233"/>
      <c r="CQ666" s="233"/>
      <c r="CR666" s="233"/>
      <c r="CS666" s="233"/>
      <c r="CT666" s="233"/>
      <c r="CU666" s="233"/>
      <c r="CV666" s="233"/>
      <c r="CW666" s="234"/>
      <c r="CX666" s="219"/>
      <c r="CY666" s="220"/>
      <c r="CZ666" s="220"/>
      <c r="DA666" s="220"/>
      <c r="DB666" s="220"/>
      <c r="DC666" s="220"/>
      <c r="DD666" s="220"/>
      <c r="DE666" s="220"/>
      <c r="DF666" s="220"/>
      <c r="DG666" s="220"/>
      <c r="DH666" s="220"/>
      <c r="DI666" s="220"/>
      <c r="DJ666" s="220"/>
      <c r="DK666" s="220"/>
      <c r="DL666" s="220"/>
      <c r="DM666" s="220"/>
      <c r="DN666" s="220"/>
      <c r="DO666" s="220"/>
      <c r="DP666" s="220"/>
      <c r="DQ666" s="220"/>
      <c r="DR666" s="221"/>
      <c r="DS666" s="219"/>
      <c r="DT666" s="220"/>
      <c r="DU666" s="220"/>
      <c r="DV666" s="220"/>
      <c r="DW666" s="220"/>
      <c r="DX666" s="220"/>
      <c r="DY666" s="220"/>
      <c r="DZ666" s="220"/>
      <c r="EA666" s="220"/>
      <c r="EB666" s="220"/>
      <c r="EC666" s="220"/>
      <c r="ED666" s="220"/>
      <c r="EE666" s="220"/>
      <c r="EF666" s="220"/>
      <c r="EG666" s="220"/>
      <c r="EH666" s="220"/>
      <c r="EI666" s="220"/>
      <c r="EJ666" s="220"/>
      <c r="EK666" s="220"/>
      <c r="EL666" s="220"/>
      <c r="EM666" s="221"/>
      <c r="EN666" s="75"/>
      <c r="EO666" s="75"/>
      <c r="EP666" s="75"/>
      <c r="EQ666" s="61"/>
      <c r="ER666" s="61"/>
      <c r="ES666" s="61"/>
      <c r="ET666" s="61"/>
    </row>
    <row r="667" spans="1:150" s="59" customFormat="1" ht="3" customHeight="1">
      <c r="A667" s="61"/>
      <c r="B667" s="61"/>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232"/>
      <c r="AK667" s="233"/>
      <c r="AL667" s="233"/>
      <c r="AM667" s="233"/>
      <c r="AN667" s="233"/>
      <c r="AO667" s="233"/>
      <c r="AP667" s="233"/>
      <c r="AQ667" s="233"/>
      <c r="AR667" s="233"/>
      <c r="AS667" s="233"/>
      <c r="AT667" s="233"/>
      <c r="AU667" s="233"/>
      <c r="AV667" s="233"/>
      <c r="AW667" s="233"/>
      <c r="AX667" s="233"/>
      <c r="AY667" s="233"/>
      <c r="AZ667" s="233"/>
      <c r="BA667" s="233"/>
      <c r="BB667" s="233"/>
      <c r="BC667" s="233"/>
      <c r="BD667" s="233"/>
      <c r="BE667" s="233"/>
      <c r="BF667" s="233"/>
      <c r="BG667" s="233"/>
      <c r="BH667" s="233"/>
      <c r="BI667" s="233"/>
      <c r="BJ667" s="233"/>
      <c r="BK667" s="233"/>
      <c r="BL667" s="233"/>
      <c r="BM667" s="233"/>
      <c r="BN667" s="233"/>
      <c r="BO667" s="233"/>
      <c r="BP667" s="233"/>
      <c r="BQ667" s="233"/>
      <c r="BR667" s="233"/>
      <c r="BS667" s="233"/>
      <c r="BT667" s="233"/>
      <c r="BU667" s="233"/>
      <c r="BV667" s="233"/>
      <c r="BW667" s="233"/>
      <c r="BX667" s="233"/>
      <c r="BY667" s="233"/>
      <c r="BZ667" s="233"/>
      <c r="CA667" s="233"/>
      <c r="CB667" s="233"/>
      <c r="CC667" s="233"/>
      <c r="CD667" s="233"/>
      <c r="CE667" s="233"/>
      <c r="CF667" s="233"/>
      <c r="CG667" s="233"/>
      <c r="CH667" s="233"/>
      <c r="CI667" s="233"/>
      <c r="CJ667" s="233"/>
      <c r="CK667" s="233"/>
      <c r="CL667" s="233"/>
      <c r="CM667" s="233"/>
      <c r="CN667" s="233"/>
      <c r="CO667" s="233"/>
      <c r="CP667" s="233"/>
      <c r="CQ667" s="233"/>
      <c r="CR667" s="233"/>
      <c r="CS667" s="233"/>
      <c r="CT667" s="233"/>
      <c r="CU667" s="233"/>
      <c r="CV667" s="233"/>
      <c r="CW667" s="234"/>
      <c r="CX667" s="219"/>
      <c r="CY667" s="220"/>
      <c r="CZ667" s="220"/>
      <c r="DA667" s="220"/>
      <c r="DB667" s="220"/>
      <c r="DC667" s="220"/>
      <c r="DD667" s="220"/>
      <c r="DE667" s="220"/>
      <c r="DF667" s="220"/>
      <c r="DG667" s="220"/>
      <c r="DH667" s="220"/>
      <c r="DI667" s="220"/>
      <c r="DJ667" s="220"/>
      <c r="DK667" s="220"/>
      <c r="DL667" s="220"/>
      <c r="DM667" s="220"/>
      <c r="DN667" s="220"/>
      <c r="DO667" s="220"/>
      <c r="DP667" s="220"/>
      <c r="DQ667" s="220"/>
      <c r="DR667" s="221"/>
      <c r="DS667" s="219"/>
      <c r="DT667" s="220"/>
      <c r="DU667" s="220"/>
      <c r="DV667" s="220"/>
      <c r="DW667" s="220"/>
      <c r="DX667" s="220"/>
      <c r="DY667" s="220"/>
      <c r="DZ667" s="220"/>
      <c r="EA667" s="220"/>
      <c r="EB667" s="220"/>
      <c r="EC667" s="220"/>
      <c r="ED667" s="220"/>
      <c r="EE667" s="220"/>
      <c r="EF667" s="220"/>
      <c r="EG667" s="220"/>
      <c r="EH667" s="220"/>
      <c r="EI667" s="220"/>
      <c r="EJ667" s="220"/>
      <c r="EK667" s="220"/>
      <c r="EL667" s="220"/>
      <c r="EM667" s="221"/>
      <c r="EN667" s="92"/>
      <c r="EO667" s="92"/>
      <c r="EP667" s="92"/>
      <c r="EQ667" s="61"/>
      <c r="ER667" s="61"/>
      <c r="ES667" s="61"/>
      <c r="ET667" s="61"/>
    </row>
    <row r="668" spans="1:150" s="59" customFormat="1" ht="3" customHeight="1">
      <c r="A668" s="61"/>
      <c r="B668" s="61"/>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c r="AB668" s="78"/>
      <c r="AC668" s="78"/>
      <c r="AD668" s="78"/>
      <c r="AE668" s="78"/>
      <c r="AF668" s="78"/>
      <c r="AG668" s="78"/>
      <c r="AH668" s="78"/>
      <c r="AI668" s="78"/>
      <c r="AJ668" s="232"/>
      <c r="AK668" s="233"/>
      <c r="AL668" s="233"/>
      <c r="AM668" s="233"/>
      <c r="AN668" s="233"/>
      <c r="AO668" s="233"/>
      <c r="AP668" s="233"/>
      <c r="AQ668" s="233"/>
      <c r="AR668" s="233"/>
      <c r="AS668" s="233"/>
      <c r="AT668" s="233"/>
      <c r="AU668" s="233"/>
      <c r="AV668" s="233"/>
      <c r="AW668" s="233"/>
      <c r="AX668" s="233"/>
      <c r="AY668" s="233"/>
      <c r="AZ668" s="233"/>
      <c r="BA668" s="233"/>
      <c r="BB668" s="233"/>
      <c r="BC668" s="233"/>
      <c r="BD668" s="233"/>
      <c r="BE668" s="233"/>
      <c r="BF668" s="233"/>
      <c r="BG668" s="233"/>
      <c r="BH668" s="233"/>
      <c r="BI668" s="233"/>
      <c r="BJ668" s="233"/>
      <c r="BK668" s="233"/>
      <c r="BL668" s="233"/>
      <c r="BM668" s="233"/>
      <c r="BN668" s="233"/>
      <c r="BO668" s="233"/>
      <c r="BP668" s="233"/>
      <c r="BQ668" s="233"/>
      <c r="BR668" s="233"/>
      <c r="BS668" s="233"/>
      <c r="BT668" s="233"/>
      <c r="BU668" s="233"/>
      <c r="BV668" s="233"/>
      <c r="BW668" s="233"/>
      <c r="BX668" s="233"/>
      <c r="BY668" s="233"/>
      <c r="BZ668" s="233"/>
      <c r="CA668" s="233"/>
      <c r="CB668" s="233"/>
      <c r="CC668" s="233"/>
      <c r="CD668" s="233"/>
      <c r="CE668" s="233"/>
      <c r="CF668" s="233"/>
      <c r="CG668" s="233"/>
      <c r="CH668" s="233"/>
      <c r="CI668" s="233"/>
      <c r="CJ668" s="233"/>
      <c r="CK668" s="233"/>
      <c r="CL668" s="233"/>
      <c r="CM668" s="233"/>
      <c r="CN668" s="233"/>
      <c r="CO668" s="233"/>
      <c r="CP668" s="233"/>
      <c r="CQ668" s="233"/>
      <c r="CR668" s="233"/>
      <c r="CS668" s="233"/>
      <c r="CT668" s="233"/>
      <c r="CU668" s="233"/>
      <c r="CV668" s="233"/>
      <c r="CW668" s="234"/>
      <c r="CX668" s="219"/>
      <c r="CY668" s="220"/>
      <c r="CZ668" s="220"/>
      <c r="DA668" s="220"/>
      <c r="DB668" s="220"/>
      <c r="DC668" s="220"/>
      <c r="DD668" s="220"/>
      <c r="DE668" s="220"/>
      <c r="DF668" s="220"/>
      <c r="DG668" s="220"/>
      <c r="DH668" s="220"/>
      <c r="DI668" s="220"/>
      <c r="DJ668" s="220"/>
      <c r="DK668" s="220"/>
      <c r="DL668" s="220"/>
      <c r="DM668" s="220"/>
      <c r="DN668" s="220"/>
      <c r="DO668" s="220"/>
      <c r="DP668" s="220"/>
      <c r="DQ668" s="220"/>
      <c r="DR668" s="221"/>
      <c r="DS668" s="219"/>
      <c r="DT668" s="220"/>
      <c r="DU668" s="220"/>
      <c r="DV668" s="220"/>
      <c r="DW668" s="220"/>
      <c r="DX668" s="220"/>
      <c r="DY668" s="220"/>
      <c r="DZ668" s="220"/>
      <c r="EA668" s="220"/>
      <c r="EB668" s="220"/>
      <c r="EC668" s="220"/>
      <c r="ED668" s="220"/>
      <c r="EE668" s="220"/>
      <c r="EF668" s="220"/>
      <c r="EG668" s="220"/>
      <c r="EH668" s="220"/>
      <c r="EI668" s="220"/>
      <c r="EJ668" s="220"/>
      <c r="EK668" s="220"/>
      <c r="EL668" s="220"/>
      <c r="EM668" s="221"/>
      <c r="EN668" s="104"/>
      <c r="EO668" s="104"/>
      <c r="EP668" s="104"/>
      <c r="EQ668" s="61"/>
      <c r="ER668" s="61"/>
      <c r="ES668" s="61"/>
      <c r="ET668" s="61"/>
    </row>
    <row r="669" spans="1:150" s="59" customFormat="1" ht="6.75" customHeight="1">
      <c r="A669" s="61"/>
      <c r="B669" s="61"/>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c r="AB669" s="78"/>
      <c r="AC669" s="78"/>
      <c r="AD669" s="78"/>
      <c r="AE669" s="78"/>
      <c r="AF669" s="78"/>
      <c r="AG669" s="78"/>
      <c r="AH669" s="78"/>
      <c r="AI669" s="78"/>
      <c r="AJ669" s="232"/>
      <c r="AK669" s="233"/>
      <c r="AL669" s="233"/>
      <c r="AM669" s="233"/>
      <c r="AN669" s="233"/>
      <c r="AO669" s="233"/>
      <c r="AP669" s="233"/>
      <c r="AQ669" s="233"/>
      <c r="AR669" s="233"/>
      <c r="AS669" s="233"/>
      <c r="AT669" s="233"/>
      <c r="AU669" s="233"/>
      <c r="AV669" s="233"/>
      <c r="AW669" s="233"/>
      <c r="AX669" s="233"/>
      <c r="AY669" s="233"/>
      <c r="AZ669" s="233"/>
      <c r="BA669" s="233"/>
      <c r="BB669" s="233"/>
      <c r="BC669" s="233"/>
      <c r="BD669" s="233"/>
      <c r="BE669" s="233"/>
      <c r="BF669" s="233"/>
      <c r="BG669" s="233"/>
      <c r="BH669" s="233"/>
      <c r="BI669" s="233"/>
      <c r="BJ669" s="233"/>
      <c r="BK669" s="233"/>
      <c r="BL669" s="233"/>
      <c r="BM669" s="233"/>
      <c r="BN669" s="233"/>
      <c r="BO669" s="233"/>
      <c r="BP669" s="233"/>
      <c r="BQ669" s="233"/>
      <c r="BR669" s="233"/>
      <c r="BS669" s="233"/>
      <c r="BT669" s="233"/>
      <c r="BU669" s="233"/>
      <c r="BV669" s="233"/>
      <c r="BW669" s="233"/>
      <c r="BX669" s="233"/>
      <c r="BY669" s="233"/>
      <c r="BZ669" s="233"/>
      <c r="CA669" s="233"/>
      <c r="CB669" s="233"/>
      <c r="CC669" s="233"/>
      <c r="CD669" s="233"/>
      <c r="CE669" s="233"/>
      <c r="CF669" s="233"/>
      <c r="CG669" s="233"/>
      <c r="CH669" s="233"/>
      <c r="CI669" s="233"/>
      <c r="CJ669" s="233"/>
      <c r="CK669" s="233"/>
      <c r="CL669" s="233"/>
      <c r="CM669" s="233"/>
      <c r="CN669" s="233"/>
      <c r="CO669" s="233"/>
      <c r="CP669" s="233"/>
      <c r="CQ669" s="233"/>
      <c r="CR669" s="233"/>
      <c r="CS669" s="233"/>
      <c r="CT669" s="233"/>
      <c r="CU669" s="233"/>
      <c r="CV669" s="233"/>
      <c r="CW669" s="234"/>
      <c r="CX669" s="219"/>
      <c r="CY669" s="220"/>
      <c r="CZ669" s="220"/>
      <c r="DA669" s="220"/>
      <c r="DB669" s="220"/>
      <c r="DC669" s="220"/>
      <c r="DD669" s="220"/>
      <c r="DE669" s="220"/>
      <c r="DF669" s="220"/>
      <c r="DG669" s="220"/>
      <c r="DH669" s="220"/>
      <c r="DI669" s="220"/>
      <c r="DJ669" s="220"/>
      <c r="DK669" s="220"/>
      <c r="DL669" s="220"/>
      <c r="DM669" s="220"/>
      <c r="DN669" s="220"/>
      <c r="DO669" s="220"/>
      <c r="DP669" s="220"/>
      <c r="DQ669" s="220"/>
      <c r="DR669" s="221"/>
      <c r="DS669" s="219"/>
      <c r="DT669" s="220"/>
      <c r="DU669" s="220"/>
      <c r="DV669" s="220"/>
      <c r="DW669" s="220"/>
      <c r="DX669" s="220"/>
      <c r="DY669" s="220"/>
      <c r="DZ669" s="220"/>
      <c r="EA669" s="220"/>
      <c r="EB669" s="220"/>
      <c r="EC669" s="220"/>
      <c r="ED669" s="220"/>
      <c r="EE669" s="220"/>
      <c r="EF669" s="220"/>
      <c r="EG669" s="220"/>
      <c r="EH669" s="220"/>
      <c r="EI669" s="220"/>
      <c r="EJ669" s="220"/>
      <c r="EK669" s="220"/>
      <c r="EL669" s="220"/>
      <c r="EM669" s="221"/>
      <c r="EN669" s="104"/>
      <c r="EO669" s="104"/>
      <c r="EP669" s="104"/>
      <c r="EQ669" s="61"/>
      <c r="ER669" s="61"/>
      <c r="ES669" s="61"/>
      <c r="ET669" s="61"/>
    </row>
    <row r="670" spans="1:150" s="59" customFormat="1" ht="3" customHeight="1">
      <c r="A670" s="61"/>
      <c r="B670" s="61"/>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235"/>
      <c r="AK670" s="236"/>
      <c r="AL670" s="236"/>
      <c r="AM670" s="236"/>
      <c r="AN670" s="236"/>
      <c r="AO670" s="236"/>
      <c r="AP670" s="236"/>
      <c r="AQ670" s="236"/>
      <c r="AR670" s="236"/>
      <c r="AS670" s="236"/>
      <c r="AT670" s="236"/>
      <c r="AU670" s="236"/>
      <c r="AV670" s="236"/>
      <c r="AW670" s="236"/>
      <c r="AX670" s="236"/>
      <c r="AY670" s="236"/>
      <c r="AZ670" s="236"/>
      <c r="BA670" s="236"/>
      <c r="BB670" s="236"/>
      <c r="BC670" s="236"/>
      <c r="BD670" s="236"/>
      <c r="BE670" s="236"/>
      <c r="BF670" s="236"/>
      <c r="BG670" s="236"/>
      <c r="BH670" s="236"/>
      <c r="BI670" s="236"/>
      <c r="BJ670" s="236"/>
      <c r="BK670" s="236"/>
      <c r="BL670" s="236"/>
      <c r="BM670" s="236"/>
      <c r="BN670" s="236"/>
      <c r="BO670" s="236"/>
      <c r="BP670" s="236"/>
      <c r="BQ670" s="236"/>
      <c r="BR670" s="236"/>
      <c r="BS670" s="236"/>
      <c r="BT670" s="236"/>
      <c r="BU670" s="236"/>
      <c r="BV670" s="236"/>
      <c r="BW670" s="236"/>
      <c r="BX670" s="236"/>
      <c r="BY670" s="236"/>
      <c r="BZ670" s="236"/>
      <c r="CA670" s="236"/>
      <c r="CB670" s="236"/>
      <c r="CC670" s="236"/>
      <c r="CD670" s="236"/>
      <c r="CE670" s="236"/>
      <c r="CF670" s="236"/>
      <c r="CG670" s="236"/>
      <c r="CH670" s="236"/>
      <c r="CI670" s="236"/>
      <c r="CJ670" s="236"/>
      <c r="CK670" s="236"/>
      <c r="CL670" s="236"/>
      <c r="CM670" s="236"/>
      <c r="CN670" s="236"/>
      <c r="CO670" s="236"/>
      <c r="CP670" s="236"/>
      <c r="CQ670" s="236"/>
      <c r="CR670" s="236"/>
      <c r="CS670" s="236"/>
      <c r="CT670" s="236"/>
      <c r="CU670" s="236"/>
      <c r="CV670" s="236"/>
      <c r="CW670" s="237"/>
      <c r="CX670" s="222"/>
      <c r="CY670" s="223"/>
      <c r="CZ670" s="223"/>
      <c r="DA670" s="223"/>
      <c r="DB670" s="223"/>
      <c r="DC670" s="223"/>
      <c r="DD670" s="223"/>
      <c r="DE670" s="223"/>
      <c r="DF670" s="223"/>
      <c r="DG670" s="223"/>
      <c r="DH670" s="223"/>
      <c r="DI670" s="223"/>
      <c r="DJ670" s="223"/>
      <c r="DK670" s="223"/>
      <c r="DL670" s="223"/>
      <c r="DM670" s="223"/>
      <c r="DN670" s="223"/>
      <c r="DO670" s="223"/>
      <c r="DP670" s="223"/>
      <c r="DQ670" s="223"/>
      <c r="DR670" s="224"/>
      <c r="DS670" s="222"/>
      <c r="DT670" s="223"/>
      <c r="DU670" s="223"/>
      <c r="DV670" s="223"/>
      <c r="DW670" s="223"/>
      <c r="DX670" s="223"/>
      <c r="DY670" s="223"/>
      <c r="DZ670" s="223"/>
      <c r="EA670" s="223"/>
      <c r="EB670" s="223"/>
      <c r="EC670" s="223"/>
      <c r="ED670" s="223"/>
      <c r="EE670" s="223"/>
      <c r="EF670" s="223"/>
      <c r="EG670" s="223"/>
      <c r="EH670" s="223"/>
      <c r="EI670" s="223"/>
      <c r="EJ670" s="223"/>
      <c r="EK670" s="223"/>
      <c r="EL670" s="223"/>
      <c r="EM670" s="224"/>
      <c r="EN670" s="104"/>
      <c r="EO670" s="104"/>
      <c r="EP670" s="104"/>
      <c r="EQ670" s="61"/>
      <c r="ER670" s="61"/>
      <c r="ES670" s="61"/>
      <c r="ET670" s="61"/>
    </row>
    <row r="671" spans="1:150" s="59" customFormat="1" ht="3" customHeight="1">
      <c r="A671" s="61"/>
      <c r="B671" s="61"/>
      <c r="C671" s="33"/>
      <c r="D671" s="33"/>
      <c r="E671" s="33"/>
      <c r="F671" s="33"/>
      <c r="G671" s="33"/>
      <c r="H671" s="33"/>
      <c r="I671" s="33"/>
      <c r="J671" s="33"/>
      <c r="K671" s="33"/>
      <c r="L671" s="33"/>
      <c r="M671" s="33"/>
      <c r="N671" s="33"/>
      <c r="O671" s="33"/>
      <c r="P671" s="33"/>
      <c r="Q671" s="33"/>
      <c r="R671" s="33"/>
      <c r="S671" s="33"/>
      <c r="T671" s="33"/>
      <c r="U671" s="33"/>
      <c r="V671" s="33"/>
      <c r="W671" s="33"/>
      <c r="X671" s="127"/>
      <c r="Y671" s="127"/>
      <c r="Z671" s="127"/>
      <c r="AA671" s="127"/>
      <c r="AB671" s="127"/>
      <c r="AC671" s="127"/>
      <c r="AD671" s="127"/>
      <c r="AE671" s="127"/>
      <c r="AF671" s="127"/>
      <c r="AG671" s="127"/>
      <c r="AH671" s="127"/>
      <c r="AI671" s="127"/>
      <c r="AJ671" s="229" t="s">
        <v>109</v>
      </c>
      <c r="AK671" s="230"/>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F671" s="230"/>
      <c r="BG671" s="230"/>
      <c r="BH671" s="230"/>
      <c r="BI671" s="230"/>
      <c r="BJ671" s="230"/>
      <c r="BK671" s="230"/>
      <c r="BL671" s="230"/>
      <c r="BM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c r="CK671" s="230"/>
      <c r="CL671" s="230"/>
      <c r="CM671" s="230"/>
      <c r="CN671" s="230"/>
      <c r="CO671" s="230"/>
      <c r="CP671" s="230"/>
      <c r="CQ671" s="230"/>
      <c r="CR671" s="230"/>
      <c r="CS671" s="230"/>
      <c r="CT671" s="230"/>
      <c r="CU671" s="230"/>
      <c r="CV671" s="230"/>
      <c r="CW671" s="231"/>
      <c r="CX671" s="216" t="s">
        <v>121</v>
      </c>
      <c r="CY671" s="217"/>
      <c r="CZ671" s="217"/>
      <c r="DA671" s="217"/>
      <c r="DB671" s="217"/>
      <c r="DC671" s="217"/>
      <c r="DD671" s="217"/>
      <c r="DE671" s="217"/>
      <c r="DF671" s="217"/>
      <c r="DG671" s="217"/>
      <c r="DH671" s="217"/>
      <c r="DI671" s="217"/>
      <c r="DJ671" s="217"/>
      <c r="DK671" s="217"/>
      <c r="DL671" s="217"/>
      <c r="DM671" s="217"/>
      <c r="DN671" s="217"/>
      <c r="DO671" s="217"/>
      <c r="DP671" s="217"/>
      <c r="DQ671" s="217"/>
      <c r="DR671" s="218"/>
      <c r="DS671" s="216" t="s">
        <v>121</v>
      </c>
      <c r="DT671" s="217"/>
      <c r="DU671" s="217"/>
      <c r="DV671" s="217"/>
      <c r="DW671" s="217"/>
      <c r="DX671" s="217"/>
      <c r="DY671" s="217"/>
      <c r="DZ671" s="217"/>
      <c r="EA671" s="217"/>
      <c r="EB671" s="217"/>
      <c r="EC671" s="217"/>
      <c r="ED671" s="217"/>
      <c r="EE671" s="217"/>
      <c r="EF671" s="217"/>
      <c r="EG671" s="217"/>
      <c r="EH671" s="217"/>
      <c r="EI671" s="217"/>
      <c r="EJ671" s="217"/>
      <c r="EK671" s="217"/>
      <c r="EL671" s="217"/>
      <c r="EM671" s="218"/>
      <c r="EN671" s="36"/>
      <c r="EO671" s="36"/>
      <c r="EP671" s="36"/>
      <c r="EQ671" s="61"/>
      <c r="ER671" s="61"/>
      <c r="ES671" s="61"/>
      <c r="ET671" s="61"/>
    </row>
    <row r="672" spans="1:150" s="59" customFormat="1" ht="6.75" customHeight="1">
      <c r="A672" s="61"/>
      <c r="B672" s="61"/>
      <c r="C672" s="33"/>
      <c r="D672" s="33"/>
      <c r="E672" s="33"/>
      <c r="F672" s="33"/>
      <c r="G672" s="33"/>
      <c r="H672" s="33"/>
      <c r="I672" s="33"/>
      <c r="J672" s="33"/>
      <c r="K672" s="33"/>
      <c r="L672" s="33"/>
      <c r="M672" s="33"/>
      <c r="N672" s="33"/>
      <c r="O672" s="33"/>
      <c r="P672" s="33"/>
      <c r="Q672" s="33"/>
      <c r="R672" s="33"/>
      <c r="S672" s="33"/>
      <c r="T672" s="33"/>
      <c r="U672" s="33"/>
      <c r="V672" s="33"/>
      <c r="W672" s="33"/>
      <c r="X672" s="127"/>
      <c r="Y672" s="127"/>
      <c r="Z672" s="127"/>
      <c r="AA672" s="127"/>
      <c r="AB672" s="127"/>
      <c r="AC672" s="127"/>
      <c r="AD672" s="127"/>
      <c r="AE672" s="127"/>
      <c r="AF672" s="127"/>
      <c r="AG672" s="127"/>
      <c r="AH672" s="127"/>
      <c r="AI672" s="127"/>
      <c r="AJ672" s="232"/>
      <c r="AK672" s="233"/>
      <c r="AL672" s="233"/>
      <c r="AM672" s="233"/>
      <c r="AN672" s="233"/>
      <c r="AO672" s="233"/>
      <c r="AP672" s="233"/>
      <c r="AQ672" s="233"/>
      <c r="AR672" s="233"/>
      <c r="AS672" s="233"/>
      <c r="AT672" s="233"/>
      <c r="AU672" s="233"/>
      <c r="AV672" s="233"/>
      <c r="AW672" s="233"/>
      <c r="AX672" s="233"/>
      <c r="AY672" s="233"/>
      <c r="AZ672" s="233"/>
      <c r="BA672" s="233"/>
      <c r="BB672" s="233"/>
      <c r="BC672" s="233"/>
      <c r="BD672" s="233"/>
      <c r="BE672" s="233"/>
      <c r="BF672" s="233"/>
      <c r="BG672" s="233"/>
      <c r="BH672" s="233"/>
      <c r="BI672" s="233"/>
      <c r="BJ672" s="233"/>
      <c r="BK672" s="233"/>
      <c r="BL672" s="233"/>
      <c r="BM672" s="233"/>
      <c r="BN672" s="233"/>
      <c r="BO672" s="233"/>
      <c r="BP672" s="233"/>
      <c r="BQ672" s="233"/>
      <c r="BR672" s="233"/>
      <c r="BS672" s="233"/>
      <c r="BT672" s="233"/>
      <c r="BU672" s="233"/>
      <c r="BV672" s="233"/>
      <c r="BW672" s="233"/>
      <c r="BX672" s="233"/>
      <c r="BY672" s="233"/>
      <c r="BZ672" s="233"/>
      <c r="CA672" s="233"/>
      <c r="CB672" s="233"/>
      <c r="CC672" s="233"/>
      <c r="CD672" s="233"/>
      <c r="CE672" s="233"/>
      <c r="CF672" s="233"/>
      <c r="CG672" s="233"/>
      <c r="CH672" s="233"/>
      <c r="CI672" s="233"/>
      <c r="CJ672" s="233"/>
      <c r="CK672" s="233"/>
      <c r="CL672" s="233"/>
      <c r="CM672" s="233"/>
      <c r="CN672" s="233"/>
      <c r="CO672" s="233"/>
      <c r="CP672" s="233"/>
      <c r="CQ672" s="233"/>
      <c r="CR672" s="233"/>
      <c r="CS672" s="233"/>
      <c r="CT672" s="233"/>
      <c r="CU672" s="233"/>
      <c r="CV672" s="233"/>
      <c r="CW672" s="234"/>
      <c r="CX672" s="219"/>
      <c r="CY672" s="220"/>
      <c r="CZ672" s="220"/>
      <c r="DA672" s="220"/>
      <c r="DB672" s="220"/>
      <c r="DC672" s="220"/>
      <c r="DD672" s="220"/>
      <c r="DE672" s="220"/>
      <c r="DF672" s="220"/>
      <c r="DG672" s="220"/>
      <c r="DH672" s="220"/>
      <c r="DI672" s="220"/>
      <c r="DJ672" s="220"/>
      <c r="DK672" s="220"/>
      <c r="DL672" s="220"/>
      <c r="DM672" s="220"/>
      <c r="DN672" s="220"/>
      <c r="DO672" s="220"/>
      <c r="DP672" s="220"/>
      <c r="DQ672" s="220"/>
      <c r="DR672" s="221"/>
      <c r="DS672" s="219"/>
      <c r="DT672" s="220"/>
      <c r="DU672" s="220"/>
      <c r="DV672" s="220"/>
      <c r="DW672" s="220"/>
      <c r="DX672" s="220"/>
      <c r="DY672" s="220"/>
      <c r="DZ672" s="220"/>
      <c r="EA672" s="220"/>
      <c r="EB672" s="220"/>
      <c r="EC672" s="220"/>
      <c r="ED672" s="220"/>
      <c r="EE672" s="220"/>
      <c r="EF672" s="220"/>
      <c r="EG672" s="220"/>
      <c r="EH672" s="220"/>
      <c r="EI672" s="220"/>
      <c r="EJ672" s="220"/>
      <c r="EK672" s="220"/>
      <c r="EL672" s="220"/>
      <c r="EM672" s="221"/>
      <c r="EN672" s="36"/>
      <c r="EO672" s="36"/>
      <c r="EP672" s="36"/>
      <c r="EQ672" s="61"/>
      <c r="ER672" s="61"/>
      <c r="ES672" s="61"/>
      <c r="ET672" s="61"/>
    </row>
    <row r="673" spans="1:150" s="59" customFormat="1" ht="3" customHeight="1">
      <c r="A673" s="61"/>
      <c r="B673" s="61"/>
      <c r="C673" s="33"/>
      <c r="D673" s="33"/>
      <c r="E673" s="33"/>
      <c r="F673" s="33"/>
      <c r="G673" s="33"/>
      <c r="H673" s="33"/>
      <c r="I673" s="33"/>
      <c r="J673" s="33"/>
      <c r="K673" s="33"/>
      <c r="L673" s="33"/>
      <c r="M673" s="33"/>
      <c r="N673" s="33"/>
      <c r="O673" s="33"/>
      <c r="P673" s="33"/>
      <c r="Q673" s="33"/>
      <c r="R673" s="33"/>
      <c r="S673" s="33"/>
      <c r="T673" s="33"/>
      <c r="U673" s="33"/>
      <c r="V673" s="33"/>
      <c r="W673" s="33"/>
      <c r="X673" s="127"/>
      <c r="Y673" s="127"/>
      <c r="Z673" s="127"/>
      <c r="AA673" s="127"/>
      <c r="AB673" s="127"/>
      <c r="AC673" s="127"/>
      <c r="AD673" s="127"/>
      <c r="AE673" s="127"/>
      <c r="AF673" s="127"/>
      <c r="AG673" s="127"/>
      <c r="AH673" s="127"/>
      <c r="AI673" s="127"/>
      <c r="AJ673" s="232"/>
      <c r="AK673" s="233"/>
      <c r="AL673" s="233"/>
      <c r="AM673" s="233"/>
      <c r="AN673" s="233"/>
      <c r="AO673" s="233"/>
      <c r="AP673" s="233"/>
      <c r="AQ673" s="233"/>
      <c r="AR673" s="233"/>
      <c r="AS673" s="233"/>
      <c r="AT673" s="233"/>
      <c r="AU673" s="233"/>
      <c r="AV673" s="233"/>
      <c r="AW673" s="233"/>
      <c r="AX673" s="233"/>
      <c r="AY673" s="233"/>
      <c r="AZ673" s="233"/>
      <c r="BA673" s="233"/>
      <c r="BB673" s="233"/>
      <c r="BC673" s="233"/>
      <c r="BD673" s="233"/>
      <c r="BE673" s="233"/>
      <c r="BF673" s="233"/>
      <c r="BG673" s="233"/>
      <c r="BH673" s="233"/>
      <c r="BI673" s="233"/>
      <c r="BJ673" s="233"/>
      <c r="BK673" s="233"/>
      <c r="BL673" s="233"/>
      <c r="BM673" s="233"/>
      <c r="BN673" s="233"/>
      <c r="BO673" s="233"/>
      <c r="BP673" s="233"/>
      <c r="BQ673" s="233"/>
      <c r="BR673" s="233"/>
      <c r="BS673" s="233"/>
      <c r="BT673" s="233"/>
      <c r="BU673" s="233"/>
      <c r="BV673" s="233"/>
      <c r="BW673" s="233"/>
      <c r="BX673" s="233"/>
      <c r="BY673" s="233"/>
      <c r="BZ673" s="233"/>
      <c r="CA673" s="233"/>
      <c r="CB673" s="233"/>
      <c r="CC673" s="233"/>
      <c r="CD673" s="233"/>
      <c r="CE673" s="233"/>
      <c r="CF673" s="233"/>
      <c r="CG673" s="233"/>
      <c r="CH673" s="233"/>
      <c r="CI673" s="233"/>
      <c r="CJ673" s="233"/>
      <c r="CK673" s="233"/>
      <c r="CL673" s="233"/>
      <c r="CM673" s="233"/>
      <c r="CN673" s="233"/>
      <c r="CO673" s="233"/>
      <c r="CP673" s="233"/>
      <c r="CQ673" s="233"/>
      <c r="CR673" s="233"/>
      <c r="CS673" s="233"/>
      <c r="CT673" s="233"/>
      <c r="CU673" s="233"/>
      <c r="CV673" s="233"/>
      <c r="CW673" s="234"/>
      <c r="CX673" s="219"/>
      <c r="CY673" s="220"/>
      <c r="CZ673" s="220"/>
      <c r="DA673" s="220"/>
      <c r="DB673" s="220"/>
      <c r="DC673" s="220"/>
      <c r="DD673" s="220"/>
      <c r="DE673" s="220"/>
      <c r="DF673" s="220"/>
      <c r="DG673" s="220"/>
      <c r="DH673" s="220"/>
      <c r="DI673" s="220"/>
      <c r="DJ673" s="220"/>
      <c r="DK673" s="220"/>
      <c r="DL673" s="220"/>
      <c r="DM673" s="220"/>
      <c r="DN673" s="220"/>
      <c r="DO673" s="220"/>
      <c r="DP673" s="220"/>
      <c r="DQ673" s="220"/>
      <c r="DR673" s="221"/>
      <c r="DS673" s="219"/>
      <c r="DT673" s="220"/>
      <c r="DU673" s="220"/>
      <c r="DV673" s="220"/>
      <c r="DW673" s="220"/>
      <c r="DX673" s="220"/>
      <c r="DY673" s="220"/>
      <c r="DZ673" s="220"/>
      <c r="EA673" s="220"/>
      <c r="EB673" s="220"/>
      <c r="EC673" s="220"/>
      <c r="ED673" s="220"/>
      <c r="EE673" s="220"/>
      <c r="EF673" s="220"/>
      <c r="EG673" s="220"/>
      <c r="EH673" s="220"/>
      <c r="EI673" s="220"/>
      <c r="EJ673" s="220"/>
      <c r="EK673" s="220"/>
      <c r="EL673" s="220"/>
      <c r="EM673" s="221"/>
      <c r="EN673" s="36"/>
      <c r="EO673" s="36"/>
      <c r="EP673" s="36"/>
      <c r="EQ673" s="61"/>
      <c r="ER673" s="61"/>
      <c r="ES673" s="61"/>
      <c r="ET673" s="61"/>
    </row>
    <row r="674" spans="1:150" s="59" customFormat="1" ht="3" customHeight="1">
      <c r="A674" s="61"/>
      <c r="B674" s="61"/>
      <c r="C674" s="92"/>
      <c r="D674" s="92"/>
      <c r="E674" s="92"/>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232"/>
      <c r="AK674" s="233"/>
      <c r="AL674" s="233"/>
      <c r="AM674" s="233"/>
      <c r="AN674" s="233"/>
      <c r="AO674" s="233"/>
      <c r="AP674" s="233"/>
      <c r="AQ674" s="233"/>
      <c r="AR674" s="233"/>
      <c r="AS674" s="233"/>
      <c r="AT674" s="233"/>
      <c r="AU674" s="233"/>
      <c r="AV674" s="233"/>
      <c r="AW674" s="233"/>
      <c r="AX674" s="233"/>
      <c r="AY674" s="233"/>
      <c r="AZ674" s="233"/>
      <c r="BA674" s="233"/>
      <c r="BB674" s="233"/>
      <c r="BC674" s="233"/>
      <c r="BD674" s="233"/>
      <c r="BE674" s="233"/>
      <c r="BF674" s="233"/>
      <c r="BG674" s="233"/>
      <c r="BH674" s="233"/>
      <c r="BI674" s="233"/>
      <c r="BJ674" s="233"/>
      <c r="BK674" s="233"/>
      <c r="BL674" s="233"/>
      <c r="BM674" s="233"/>
      <c r="BN674" s="233"/>
      <c r="BO674" s="233"/>
      <c r="BP674" s="233"/>
      <c r="BQ674" s="233"/>
      <c r="BR674" s="233"/>
      <c r="BS674" s="233"/>
      <c r="BT674" s="233"/>
      <c r="BU674" s="233"/>
      <c r="BV674" s="233"/>
      <c r="BW674" s="233"/>
      <c r="BX674" s="233"/>
      <c r="BY674" s="233"/>
      <c r="BZ674" s="233"/>
      <c r="CA674" s="233"/>
      <c r="CB674" s="233"/>
      <c r="CC674" s="233"/>
      <c r="CD674" s="233"/>
      <c r="CE674" s="233"/>
      <c r="CF674" s="233"/>
      <c r="CG674" s="233"/>
      <c r="CH674" s="233"/>
      <c r="CI674" s="233"/>
      <c r="CJ674" s="233"/>
      <c r="CK674" s="233"/>
      <c r="CL674" s="233"/>
      <c r="CM674" s="233"/>
      <c r="CN674" s="233"/>
      <c r="CO674" s="233"/>
      <c r="CP674" s="233"/>
      <c r="CQ674" s="233"/>
      <c r="CR674" s="233"/>
      <c r="CS674" s="233"/>
      <c r="CT674" s="233"/>
      <c r="CU674" s="233"/>
      <c r="CV674" s="233"/>
      <c r="CW674" s="234"/>
      <c r="CX674" s="219"/>
      <c r="CY674" s="220"/>
      <c r="CZ674" s="220"/>
      <c r="DA674" s="220"/>
      <c r="DB674" s="220"/>
      <c r="DC674" s="220"/>
      <c r="DD674" s="220"/>
      <c r="DE674" s="220"/>
      <c r="DF674" s="220"/>
      <c r="DG674" s="220"/>
      <c r="DH674" s="220"/>
      <c r="DI674" s="220"/>
      <c r="DJ674" s="220"/>
      <c r="DK674" s="220"/>
      <c r="DL674" s="220"/>
      <c r="DM674" s="220"/>
      <c r="DN674" s="220"/>
      <c r="DO674" s="220"/>
      <c r="DP674" s="220"/>
      <c r="DQ674" s="220"/>
      <c r="DR674" s="221"/>
      <c r="DS674" s="219"/>
      <c r="DT674" s="220"/>
      <c r="DU674" s="220"/>
      <c r="DV674" s="220"/>
      <c r="DW674" s="220"/>
      <c r="DX674" s="220"/>
      <c r="DY674" s="220"/>
      <c r="DZ674" s="220"/>
      <c r="EA674" s="220"/>
      <c r="EB674" s="220"/>
      <c r="EC674" s="220"/>
      <c r="ED674" s="220"/>
      <c r="EE674" s="220"/>
      <c r="EF674" s="220"/>
      <c r="EG674" s="220"/>
      <c r="EH674" s="220"/>
      <c r="EI674" s="220"/>
      <c r="EJ674" s="220"/>
      <c r="EK674" s="220"/>
      <c r="EL674" s="220"/>
      <c r="EM674" s="221"/>
      <c r="EN674" s="92"/>
      <c r="EO674" s="92"/>
      <c r="EP674" s="92"/>
      <c r="EQ674" s="61"/>
      <c r="ER674" s="61"/>
      <c r="ES674" s="61"/>
      <c r="ET674" s="61"/>
    </row>
    <row r="675" spans="1:150" s="59" customFormat="1" ht="6.75" customHeight="1">
      <c r="A675" s="61"/>
      <c r="B675" s="61"/>
      <c r="C675" s="92"/>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232"/>
      <c r="AK675" s="233"/>
      <c r="AL675" s="233"/>
      <c r="AM675" s="233"/>
      <c r="AN675" s="233"/>
      <c r="AO675" s="233"/>
      <c r="AP675" s="233"/>
      <c r="AQ675" s="233"/>
      <c r="AR675" s="233"/>
      <c r="AS675" s="233"/>
      <c r="AT675" s="233"/>
      <c r="AU675" s="233"/>
      <c r="AV675" s="233"/>
      <c r="AW675" s="233"/>
      <c r="AX675" s="233"/>
      <c r="AY675" s="233"/>
      <c r="AZ675" s="233"/>
      <c r="BA675" s="233"/>
      <c r="BB675" s="233"/>
      <c r="BC675" s="233"/>
      <c r="BD675" s="233"/>
      <c r="BE675" s="233"/>
      <c r="BF675" s="233"/>
      <c r="BG675" s="233"/>
      <c r="BH675" s="233"/>
      <c r="BI675" s="233"/>
      <c r="BJ675" s="233"/>
      <c r="BK675" s="233"/>
      <c r="BL675" s="233"/>
      <c r="BM675" s="233"/>
      <c r="BN675" s="233"/>
      <c r="BO675" s="233"/>
      <c r="BP675" s="233"/>
      <c r="BQ675" s="233"/>
      <c r="BR675" s="233"/>
      <c r="BS675" s="233"/>
      <c r="BT675" s="233"/>
      <c r="BU675" s="233"/>
      <c r="BV675" s="233"/>
      <c r="BW675" s="233"/>
      <c r="BX675" s="233"/>
      <c r="BY675" s="233"/>
      <c r="BZ675" s="233"/>
      <c r="CA675" s="233"/>
      <c r="CB675" s="233"/>
      <c r="CC675" s="233"/>
      <c r="CD675" s="233"/>
      <c r="CE675" s="233"/>
      <c r="CF675" s="233"/>
      <c r="CG675" s="233"/>
      <c r="CH675" s="233"/>
      <c r="CI675" s="233"/>
      <c r="CJ675" s="233"/>
      <c r="CK675" s="233"/>
      <c r="CL675" s="233"/>
      <c r="CM675" s="233"/>
      <c r="CN675" s="233"/>
      <c r="CO675" s="233"/>
      <c r="CP675" s="233"/>
      <c r="CQ675" s="233"/>
      <c r="CR675" s="233"/>
      <c r="CS675" s="233"/>
      <c r="CT675" s="233"/>
      <c r="CU675" s="233"/>
      <c r="CV675" s="233"/>
      <c r="CW675" s="234"/>
      <c r="CX675" s="219"/>
      <c r="CY675" s="220"/>
      <c r="CZ675" s="220"/>
      <c r="DA675" s="220"/>
      <c r="DB675" s="220"/>
      <c r="DC675" s="220"/>
      <c r="DD675" s="220"/>
      <c r="DE675" s="220"/>
      <c r="DF675" s="220"/>
      <c r="DG675" s="220"/>
      <c r="DH675" s="220"/>
      <c r="DI675" s="220"/>
      <c r="DJ675" s="220"/>
      <c r="DK675" s="220"/>
      <c r="DL675" s="220"/>
      <c r="DM675" s="220"/>
      <c r="DN675" s="220"/>
      <c r="DO675" s="220"/>
      <c r="DP675" s="220"/>
      <c r="DQ675" s="220"/>
      <c r="DR675" s="221"/>
      <c r="DS675" s="219"/>
      <c r="DT675" s="220"/>
      <c r="DU675" s="220"/>
      <c r="DV675" s="220"/>
      <c r="DW675" s="220"/>
      <c r="DX675" s="220"/>
      <c r="DY675" s="220"/>
      <c r="DZ675" s="220"/>
      <c r="EA675" s="220"/>
      <c r="EB675" s="220"/>
      <c r="EC675" s="220"/>
      <c r="ED675" s="220"/>
      <c r="EE675" s="220"/>
      <c r="EF675" s="220"/>
      <c r="EG675" s="220"/>
      <c r="EH675" s="220"/>
      <c r="EI675" s="220"/>
      <c r="EJ675" s="220"/>
      <c r="EK675" s="220"/>
      <c r="EL675" s="220"/>
      <c r="EM675" s="221"/>
      <c r="EN675" s="92"/>
      <c r="EO675" s="92"/>
      <c r="EP675" s="92"/>
      <c r="EQ675" s="61"/>
      <c r="ER675" s="61"/>
      <c r="ES675" s="61"/>
      <c r="ET675" s="61"/>
    </row>
    <row r="676" spans="1:150" s="59" customFormat="1" ht="3" customHeight="1">
      <c r="A676" s="61"/>
      <c r="B676" s="61"/>
      <c r="C676" s="92"/>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235"/>
      <c r="AK676" s="236"/>
      <c r="AL676" s="236"/>
      <c r="AM676" s="236"/>
      <c r="AN676" s="236"/>
      <c r="AO676" s="236"/>
      <c r="AP676" s="236"/>
      <c r="AQ676" s="236"/>
      <c r="AR676" s="236"/>
      <c r="AS676" s="236"/>
      <c r="AT676" s="236"/>
      <c r="AU676" s="236"/>
      <c r="AV676" s="236"/>
      <c r="AW676" s="236"/>
      <c r="AX676" s="236"/>
      <c r="AY676" s="236"/>
      <c r="AZ676" s="236"/>
      <c r="BA676" s="236"/>
      <c r="BB676" s="236"/>
      <c r="BC676" s="236"/>
      <c r="BD676" s="236"/>
      <c r="BE676" s="236"/>
      <c r="BF676" s="236"/>
      <c r="BG676" s="236"/>
      <c r="BH676" s="236"/>
      <c r="BI676" s="236"/>
      <c r="BJ676" s="236"/>
      <c r="BK676" s="236"/>
      <c r="BL676" s="236"/>
      <c r="BM676" s="236"/>
      <c r="BN676" s="236"/>
      <c r="BO676" s="236"/>
      <c r="BP676" s="236"/>
      <c r="BQ676" s="236"/>
      <c r="BR676" s="236"/>
      <c r="BS676" s="236"/>
      <c r="BT676" s="236"/>
      <c r="BU676" s="236"/>
      <c r="BV676" s="236"/>
      <c r="BW676" s="236"/>
      <c r="BX676" s="236"/>
      <c r="BY676" s="236"/>
      <c r="BZ676" s="236"/>
      <c r="CA676" s="236"/>
      <c r="CB676" s="236"/>
      <c r="CC676" s="236"/>
      <c r="CD676" s="236"/>
      <c r="CE676" s="236"/>
      <c r="CF676" s="236"/>
      <c r="CG676" s="236"/>
      <c r="CH676" s="236"/>
      <c r="CI676" s="236"/>
      <c r="CJ676" s="236"/>
      <c r="CK676" s="236"/>
      <c r="CL676" s="236"/>
      <c r="CM676" s="236"/>
      <c r="CN676" s="236"/>
      <c r="CO676" s="236"/>
      <c r="CP676" s="236"/>
      <c r="CQ676" s="236"/>
      <c r="CR676" s="236"/>
      <c r="CS676" s="236"/>
      <c r="CT676" s="236"/>
      <c r="CU676" s="236"/>
      <c r="CV676" s="236"/>
      <c r="CW676" s="237"/>
      <c r="CX676" s="222"/>
      <c r="CY676" s="223"/>
      <c r="CZ676" s="223"/>
      <c r="DA676" s="223"/>
      <c r="DB676" s="223"/>
      <c r="DC676" s="223"/>
      <c r="DD676" s="223"/>
      <c r="DE676" s="223"/>
      <c r="DF676" s="223"/>
      <c r="DG676" s="223"/>
      <c r="DH676" s="223"/>
      <c r="DI676" s="223"/>
      <c r="DJ676" s="223"/>
      <c r="DK676" s="223"/>
      <c r="DL676" s="223"/>
      <c r="DM676" s="223"/>
      <c r="DN676" s="223"/>
      <c r="DO676" s="223"/>
      <c r="DP676" s="223"/>
      <c r="DQ676" s="223"/>
      <c r="DR676" s="224"/>
      <c r="DS676" s="222"/>
      <c r="DT676" s="223"/>
      <c r="DU676" s="223"/>
      <c r="DV676" s="223"/>
      <c r="DW676" s="223"/>
      <c r="DX676" s="223"/>
      <c r="DY676" s="223"/>
      <c r="DZ676" s="223"/>
      <c r="EA676" s="223"/>
      <c r="EB676" s="223"/>
      <c r="EC676" s="223"/>
      <c r="ED676" s="223"/>
      <c r="EE676" s="223"/>
      <c r="EF676" s="223"/>
      <c r="EG676" s="223"/>
      <c r="EH676" s="223"/>
      <c r="EI676" s="223"/>
      <c r="EJ676" s="223"/>
      <c r="EK676" s="223"/>
      <c r="EL676" s="223"/>
      <c r="EM676" s="224"/>
      <c r="EN676" s="92"/>
      <c r="EO676" s="92"/>
      <c r="EP676" s="92"/>
      <c r="EQ676" s="61"/>
      <c r="ER676" s="61"/>
      <c r="ES676" s="61"/>
      <c r="ET676" s="61"/>
    </row>
    <row r="677" spans="1:150" s="59" customFormat="1" ht="3" customHeight="1">
      <c r="A677" s="61"/>
      <c r="B677" s="61"/>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474" t="s">
        <v>116</v>
      </c>
      <c r="AK677" s="225"/>
      <c r="AL677" s="225"/>
      <c r="AM677" s="225"/>
      <c r="AN677" s="225"/>
      <c r="AO677" s="225"/>
      <c r="AP677" s="225"/>
      <c r="AQ677" s="225"/>
      <c r="AR677" s="225"/>
      <c r="AS677" s="225"/>
      <c r="AT677" s="225"/>
      <c r="AU677" s="225"/>
      <c r="AV677" s="225"/>
      <c r="AW677" s="225"/>
      <c r="AX677" s="225"/>
      <c r="AY677" s="225"/>
      <c r="AZ677" s="225"/>
      <c r="BA677" s="225"/>
      <c r="BB677" s="225"/>
      <c r="BC677" s="225"/>
      <c r="BD677" s="225"/>
      <c r="BE677" s="225"/>
      <c r="BF677" s="225"/>
      <c r="BG677" s="225"/>
      <c r="BH677" s="225"/>
      <c r="BI677" s="225"/>
      <c r="BJ677" s="225"/>
      <c r="BK677" s="225"/>
      <c r="BL677" s="225"/>
      <c r="BM677" s="225"/>
      <c r="BN677" s="225"/>
      <c r="BO677" s="225"/>
      <c r="BP677" s="225"/>
      <c r="BQ677" s="225"/>
      <c r="BR677" s="225"/>
      <c r="BS677" s="225"/>
      <c r="BT677" s="225"/>
      <c r="BU677" s="225"/>
      <c r="BV677" s="225"/>
      <c r="BW677" s="225"/>
      <c r="BX677" s="225"/>
      <c r="BY677" s="225"/>
      <c r="BZ677" s="225"/>
      <c r="CA677" s="225"/>
      <c r="CB677" s="225"/>
      <c r="CC677" s="225"/>
      <c r="CD677" s="225"/>
      <c r="CE677" s="225"/>
      <c r="CF677" s="225"/>
      <c r="CG677" s="225"/>
      <c r="CH677" s="225"/>
      <c r="CI677" s="225"/>
      <c r="CJ677" s="225"/>
      <c r="CK677" s="225"/>
      <c r="CL677" s="225"/>
      <c r="CM677" s="225"/>
      <c r="CN677" s="225"/>
      <c r="CO677" s="225"/>
      <c r="CP677" s="225"/>
      <c r="CQ677" s="225"/>
      <c r="CR677" s="225"/>
      <c r="CS677" s="225"/>
      <c r="CT677" s="225"/>
      <c r="CU677" s="225"/>
      <c r="CV677" s="225"/>
      <c r="CW677" s="226"/>
      <c r="CX677" s="239" t="s">
        <v>121</v>
      </c>
      <c r="CY677" s="239"/>
      <c r="CZ677" s="239"/>
      <c r="DA677" s="239"/>
      <c r="DB677" s="239"/>
      <c r="DC677" s="239"/>
      <c r="DD677" s="239"/>
      <c r="DE677" s="239"/>
      <c r="DF677" s="239"/>
      <c r="DG677" s="239"/>
      <c r="DH677" s="239"/>
      <c r="DI677" s="239"/>
      <c r="DJ677" s="239"/>
      <c r="DK677" s="239"/>
      <c r="DL677" s="239"/>
      <c r="DM677" s="239"/>
      <c r="DN677" s="239"/>
      <c r="DO677" s="239"/>
      <c r="DP677" s="239"/>
      <c r="DQ677" s="239"/>
      <c r="DR677" s="239"/>
      <c r="DS677" s="239" t="s">
        <v>121</v>
      </c>
      <c r="DT677" s="239"/>
      <c r="DU677" s="239"/>
      <c r="DV677" s="239"/>
      <c r="DW677" s="239"/>
      <c r="DX677" s="239"/>
      <c r="DY677" s="239"/>
      <c r="DZ677" s="239"/>
      <c r="EA677" s="239"/>
      <c r="EB677" s="239"/>
      <c r="EC677" s="239"/>
      <c r="ED677" s="239"/>
      <c r="EE677" s="239"/>
      <c r="EF677" s="239"/>
      <c r="EG677" s="239"/>
      <c r="EH677" s="239"/>
      <c r="EI677" s="239"/>
      <c r="EJ677" s="239"/>
      <c r="EK677" s="239"/>
      <c r="EL677" s="239"/>
      <c r="EM677" s="239"/>
      <c r="EN677" s="92"/>
      <c r="EO677" s="92"/>
      <c r="EP677" s="92"/>
      <c r="EQ677" s="61"/>
      <c r="ER677" s="61"/>
      <c r="ES677" s="61"/>
      <c r="ET677" s="61"/>
    </row>
    <row r="678" spans="1:224" s="11" customFormat="1" ht="6.75" customHeight="1">
      <c r="A678" s="61"/>
      <c r="B678" s="61"/>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75"/>
      <c r="Y678" s="75"/>
      <c r="Z678" s="75"/>
      <c r="AA678" s="75"/>
      <c r="AB678" s="75"/>
      <c r="AC678" s="75"/>
      <c r="AD678" s="75"/>
      <c r="AE678" s="75"/>
      <c r="AF678" s="75"/>
      <c r="AG678" s="75"/>
      <c r="AH678" s="75"/>
      <c r="AI678" s="75"/>
      <c r="AJ678" s="475"/>
      <c r="AK678" s="227"/>
      <c r="AL678" s="227"/>
      <c r="AM678" s="227"/>
      <c r="AN678" s="227"/>
      <c r="AO678" s="227"/>
      <c r="AP678" s="227"/>
      <c r="AQ678" s="227"/>
      <c r="AR678" s="227"/>
      <c r="AS678" s="227"/>
      <c r="AT678" s="227"/>
      <c r="AU678" s="227"/>
      <c r="AV678" s="227"/>
      <c r="AW678" s="227"/>
      <c r="AX678" s="227"/>
      <c r="AY678" s="227"/>
      <c r="AZ678" s="227"/>
      <c r="BA678" s="227"/>
      <c r="BB678" s="227"/>
      <c r="BC678" s="227"/>
      <c r="BD678" s="227"/>
      <c r="BE678" s="227"/>
      <c r="BF678" s="227"/>
      <c r="BG678" s="227"/>
      <c r="BH678" s="227"/>
      <c r="BI678" s="227"/>
      <c r="BJ678" s="227"/>
      <c r="BK678" s="227"/>
      <c r="BL678" s="227"/>
      <c r="BM678" s="227"/>
      <c r="BN678" s="227"/>
      <c r="BO678" s="227"/>
      <c r="BP678" s="227"/>
      <c r="BQ678" s="227"/>
      <c r="BR678" s="227"/>
      <c r="BS678" s="227"/>
      <c r="BT678" s="227"/>
      <c r="BU678" s="227"/>
      <c r="BV678" s="227"/>
      <c r="BW678" s="227"/>
      <c r="BX678" s="227"/>
      <c r="BY678" s="227"/>
      <c r="BZ678" s="227"/>
      <c r="CA678" s="227"/>
      <c r="CB678" s="227"/>
      <c r="CC678" s="227"/>
      <c r="CD678" s="227"/>
      <c r="CE678" s="227"/>
      <c r="CF678" s="227"/>
      <c r="CG678" s="227"/>
      <c r="CH678" s="227"/>
      <c r="CI678" s="227"/>
      <c r="CJ678" s="227"/>
      <c r="CK678" s="227"/>
      <c r="CL678" s="227"/>
      <c r="CM678" s="227"/>
      <c r="CN678" s="227"/>
      <c r="CO678" s="227"/>
      <c r="CP678" s="227"/>
      <c r="CQ678" s="227"/>
      <c r="CR678" s="227"/>
      <c r="CS678" s="227"/>
      <c r="CT678" s="227"/>
      <c r="CU678" s="227"/>
      <c r="CV678" s="227"/>
      <c r="CW678" s="228"/>
      <c r="CX678" s="239"/>
      <c r="CY678" s="239"/>
      <c r="CZ678" s="239"/>
      <c r="DA678" s="239"/>
      <c r="DB678" s="239"/>
      <c r="DC678" s="239"/>
      <c r="DD678" s="239"/>
      <c r="DE678" s="239"/>
      <c r="DF678" s="239"/>
      <c r="DG678" s="239"/>
      <c r="DH678" s="239"/>
      <c r="DI678" s="239"/>
      <c r="DJ678" s="239"/>
      <c r="DK678" s="239"/>
      <c r="DL678" s="239"/>
      <c r="DM678" s="239"/>
      <c r="DN678" s="239"/>
      <c r="DO678" s="239"/>
      <c r="DP678" s="239"/>
      <c r="DQ678" s="239"/>
      <c r="DR678" s="239"/>
      <c r="DS678" s="239"/>
      <c r="DT678" s="239"/>
      <c r="DU678" s="239"/>
      <c r="DV678" s="239"/>
      <c r="DW678" s="239"/>
      <c r="DX678" s="239"/>
      <c r="DY678" s="239"/>
      <c r="DZ678" s="239"/>
      <c r="EA678" s="239"/>
      <c r="EB678" s="239"/>
      <c r="EC678" s="239"/>
      <c r="ED678" s="239"/>
      <c r="EE678" s="239"/>
      <c r="EF678" s="239"/>
      <c r="EG678" s="239"/>
      <c r="EH678" s="239"/>
      <c r="EI678" s="239"/>
      <c r="EJ678" s="239"/>
      <c r="EK678" s="239"/>
      <c r="EL678" s="239"/>
      <c r="EM678" s="239"/>
      <c r="EN678" s="75"/>
      <c r="EO678" s="75"/>
      <c r="EP678" s="75"/>
      <c r="EQ678" s="61"/>
      <c r="ER678" s="61"/>
      <c r="ES678" s="61"/>
      <c r="ET678" s="61"/>
      <c r="EU678" s="59"/>
      <c r="EV678" s="59"/>
      <c r="EW678" s="59"/>
      <c r="EX678" s="59"/>
      <c r="EY678" s="59"/>
      <c r="EZ678" s="59"/>
      <c r="FA678" s="59"/>
      <c r="FB678" s="59"/>
      <c r="FC678" s="59"/>
      <c r="FD678" s="59"/>
      <c r="FE678" s="59"/>
      <c r="FF678" s="59"/>
      <c r="FG678" s="59"/>
      <c r="FH678" s="59"/>
      <c r="FI678" s="59"/>
      <c r="FJ678" s="59"/>
      <c r="FK678" s="59"/>
      <c r="FL678" s="59"/>
      <c r="FM678" s="59"/>
      <c r="FN678" s="59"/>
      <c r="FO678" s="59"/>
      <c r="FP678" s="59"/>
      <c r="FQ678" s="59"/>
      <c r="FR678" s="59"/>
      <c r="FS678" s="59"/>
      <c r="FT678" s="59"/>
      <c r="FU678" s="59"/>
      <c r="FV678" s="59"/>
      <c r="FW678" s="59"/>
      <c r="FX678" s="59"/>
      <c r="FY678" s="59"/>
      <c r="FZ678" s="59"/>
      <c r="GA678" s="59"/>
      <c r="GB678" s="59"/>
      <c r="GC678" s="59"/>
      <c r="GD678" s="59"/>
      <c r="GE678" s="59"/>
      <c r="GF678" s="59"/>
      <c r="GG678" s="59"/>
      <c r="GH678" s="59"/>
      <c r="GI678" s="59"/>
      <c r="GJ678" s="59"/>
      <c r="GK678" s="59"/>
      <c r="GL678" s="59"/>
      <c r="GM678" s="59"/>
      <c r="GN678" s="59"/>
      <c r="GO678" s="59"/>
      <c r="GP678" s="59"/>
      <c r="GQ678" s="59"/>
      <c r="GR678" s="59"/>
      <c r="GS678" s="59"/>
      <c r="GT678" s="59"/>
      <c r="GU678" s="59"/>
      <c r="GV678" s="59"/>
      <c r="GW678" s="59"/>
      <c r="GX678" s="59"/>
      <c r="GY678" s="59"/>
      <c r="GZ678" s="59"/>
      <c r="HA678" s="59"/>
      <c r="HB678" s="59"/>
      <c r="HC678" s="59"/>
      <c r="HD678" s="59"/>
      <c r="HE678" s="59"/>
      <c r="HF678" s="59"/>
      <c r="HG678" s="59"/>
      <c r="HH678" s="59"/>
      <c r="HI678" s="59"/>
      <c r="HJ678" s="59"/>
      <c r="HK678" s="59"/>
      <c r="HL678" s="59"/>
      <c r="HM678" s="59"/>
      <c r="HN678" s="59"/>
      <c r="HO678" s="59"/>
      <c r="HP678" s="59"/>
    </row>
    <row r="679" spans="1:224" s="11" customFormat="1" ht="3" customHeight="1">
      <c r="A679" s="61"/>
      <c r="B679" s="61"/>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75"/>
      <c r="Y679" s="75"/>
      <c r="Z679" s="75"/>
      <c r="AA679" s="75"/>
      <c r="AB679" s="75"/>
      <c r="AC679" s="75"/>
      <c r="AD679" s="75"/>
      <c r="AE679" s="75"/>
      <c r="AF679" s="75"/>
      <c r="AG679" s="75"/>
      <c r="AH679" s="75"/>
      <c r="AI679" s="75"/>
      <c r="AJ679" s="476"/>
      <c r="AK679" s="477"/>
      <c r="AL679" s="477"/>
      <c r="AM679" s="477"/>
      <c r="AN679" s="477"/>
      <c r="AO679" s="477"/>
      <c r="AP679" s="477"/>
      <c r="AQ679" s="477"/>
      <c r="AR679" s="477"/>
      <c r="AS679" s="477"/>
      <c r="AT679" s="477"/>
      <c r="AU679" s="477"/>
      <c r="AV679" s="477"/>
      <c r="AW679" s="477"/>
      <c r="AX679" s="477"/>
      <c r="AY679" s="477"/>
      <c r="AZ679" s="477"/>
      <c r="BA679" s="477"/>
      <c r="BB679" s="477"/>
      <c r="BC679" s="477"/>
      <c r="BD679" s="477"/>
      <c r="BE679" s="477"/>
      <c r="BF679" s="477"/>
      <c r="BG679" s="477"/>
      <c r="BH679" s="477"/>
      <c r="BI679" s="477"/>
      <c r="BJ679" s="477"/>
      <c r="BK679" s="477"/>
      <c r="BL679" s="477"/>
      <c r="BM679" s="477"/>
      <c r="BN679" s="477"/>
      <c r="BO679" s="477"/>
      <c r="BP679" s="477"/>
      <c r="BQ679" s="477"/>
      <c r="BR679" s="477"/>
      <c r="BS679" s="477"/>
      <c r="BT679" s="477"/>
      <c r="BU679" s="477"/>
      <c r="BV679" s="477"/>
      <c r="BW679" s="477"/>
      <c r="BX679" s="477"/>
      <c r="BY679" s="477"/>
      <c r="BZ679" s="477"/>
      <c r="CA679" s="477"/>
      <c r="CB679" s="477"/>
      <c r="CC679" s="477"/>
      <c r="CD679" s="477"/>
      <c r="CE679" s="477"/>
      <c r="CF679" s="477"/>
      <c r="CG679" s="477"/>
      <c r="CH679" s="477"/>
      <c r="CI679" s="477"/>
      <c r="CJ679" s="477"/>
      <c r="CK679" s="477"/>
      <c r="CL679" s="477"/>
      <c r="CM679" s="477"/>
      <c r="CN679" s="477"/>
      <c r="CO679" s="477"/>
      <c r="CP679" s="477"/>
      <c r="CQ679" s="477"/>
      <c r="CR679" s="477"/>
      <c r="CS679" s="477"/>
      <c r="CT679" s="477"/>
      <c r="CU679" s="477"/>
      <c r="CV679" s="477"/>
      <c r="CW679" s="478"/>
      <c r="CX679" s="239"/>
      <c r="CY679" s="239"/>
      <c r="CZ679" s="239"/>
      <c r="DA679" s="239"/>
      <c r="DB679" s="239"/>
      <c r="DC679" s="239"/>
      <c r="DD679" s="239"/>
      <c r="DE679" s="239"/>
      <c r="DF679" s="239"/>
      <c r="DG679" s="239"/>
      <c r="DH679" s="239"/>
      <c r="DI679" s="239"/>
      <c r="DJ679" s="239"/>
      <c r="DK679" s="239"/>
      <c r="DL679" s="239"/>
      <c r="DM679" s="239"/>
      <c r="DN679" s="239"/>
      <c r="DO679" s="239"/>
      <c r="DP679" s="239"/>
      <c r="DQ679" s="239"/>
      <c r="DR679" s="239"/>
      <c r="DS679" s="239"/>
      <c r="DT679" s="239"/>
      <c r="DU679" s="239"/>
      <c r="DV679" s="239"/>
      <c r="DW679" s="239"/>
      <c r="DX679" s="239"/>
      <c r="DY679" s="239"/>
      <c r="DZ679" s="239"/>
      <c r="EA679" s="239"/>
      <c r="EB679" s="239"/>
      <c r="EC679" s="239"/>
      <c r="ED679" s="239"/>
      <c r="EE679" s="239"/>
      <c r="EF679" s="239"/>
      <c r="EG679" s="239"/>
      <c r="EH679" s="239"/>
      <c r="EI679" s="239"/>
      <c r="EJ679" s="239"/>
      <c r="EK679" s="239"/>
      <c r="EL679" s="239"/>
      <c r="EM679" s="239"/>
      <c r="EN679" s="75"/>
      <c r="EO679" s="75"/>
      <c r="EP679" s="75"/>
      <c r="EQ679" s="61"/>
      <c r="ER679" s="61"/>
      <c r="ES679" s="61"/>
      <c r="ET679" s="61"/>
      <c r="EU679" s="59"/>
      <c r="EV679" s="59"/>
      <c r="EW679" s="59"/>
      <c r="EX679" s="59"/>
      <c r="EY679" s="59"/>
      <c r="EZ679" s="59"/>
      <c r="FA679" s="59"/>
      <c r="FB679" s="59"/>
      <c r="FC679" s="59"/>
      <c r="FD679" s="59"/>
      <c r="FE679" s="59"/>
      <c r="FF679" s="59"/>
      <c r="FG679" s="59"/>
      <c r="FH679" s="59"/>
      <c r="FI679" s="59"/>
      <c r="FJ679" s="59"/>
      <c r="FK679" s="59"/>
      <c r="FL679" s="59"/>
      <c r="FM679" s="59"/>
      <c r="FN679" s="59"/>
      <c r="FO679" s="59"/>
      <c r="FP679" s="59"/>
      <c r="FQ679" s="59"/>
      <c r="FR679" s="59"/>
      <c r="FS679" s="59"/>
      <c r="FT679" s="59"/>
      <c r="FU679" s="59"/>
      <c r="FV679" s="59"/>
      <c r="FW679" s="59"/>
      <c r="FX679" s="59"/>
      <c r="FY679" s="59"/>
      <c r="FZ679" s="59"/>
      <c r="GA679" s="59"/>
      <c r="GB679" s="59"/>
      <c r="GC679" s="59"/>
      <c r="GD679" s="59"/>
      <c r="GE679" s="59"/>
      <c r="GF679" s="59"/>
      <c r="GG679" s="59"/>
      <c r="GH679" s="59"/>
      <c r="GI679" s="59"/>
      <c r="GJ679" s="59"/>
      <c r="GK679" s="59"/>
      <c r="GL679" s="59"/>
      <c r="GM679" s="59"/>
      <c r="GN679" s="59"/>
      <c r="GO679" s="59"/>
      <c r="GP679" s="59"/>
      <c r="GQ679" s="59"/>
      <c r="GR679" s="59"/>
      <c r="GS679" s="59"/>
      <c r="GT679" s="59"/>
      <c r="GU679" s="59"/>
      <c r="GV679" s="59"/>
      <c r="GW679" s="59"/>
      <c r="GX679" s="59"/>
      <c r="GY679" s="59"/>
      <c r="GZ679" s="59"/>
      <c r="HA679" s="59"/>
      <c r="HB679" s="59"/>
      <c r="HC679" s="59"/>
      <c r="HD679" s="59"/>
      <c r="HE679" s="59"/>
      <c r="HF679" s="59"/>
      <c r="HG679" s="59"/>
      <c r="HH679" s="59"/>
      <c r="HI679" s="59"/>
      <c r="HJ679" s="59"/>
      <c r="HK679" s="59"/>
      <c r="HL679" s="59"/>
      <c r="HM679" s="59"/>
      <c r="HN679" s="59"/>
      <c r="HO679" s="59"/>
      <c r="HP679" s="59"/>
    </row>
    <row r="680" spans="3:146" s="73" customFormat="1" ht="3" customHeight="1">
      <c r="C680" s="75"/>
      <c r="D680" s="75"/>
      <c r="E680" s="75"/>
      <c r="F680" s="75"/>
      <c r="G680" s="75"/>
      <c r="H680" s="75"/>
      <c r="I680" s="75"/>
      <c r="J680" s="75"/>
      <c r="K680" s="75"/>
      <c r="L680" s="75"/>
      <c r="M680" s="75"/>
      <c r="N680" s="75"/>
      <c r="O680" s="75"/>
      <c r="P680" s="75"/>
      <c r="Q680" s="75"/>
      <c r="R680" s="75"/>
      <c r="S680" s="75"/>
      <c r="T680" s="75"/>
      <c r="U680" s="75"/>
      <c r="V680" s="75"/>
      <c r="W680" s="75"/>
      <c r="X680" s="128"/>
      <c r="Y680" s="128"/>
      <c r="Z680" s="128"/>
      <c r="AA680" s="128"/>
      <c r="AB680" s="128"/>
      <c r="AC680" s="128"/>
      <c r="AD680" s="128"/>
      <c r="AE680" s="128"/>
      <c r="AF680" s="128"/>
      <c r="AG680" s="128"/>
      <c r="AH680" s="128"/>
      <c r="AI680" s="128"/>
      <c r="AJ680" s="474" t="s">
        <v>117</v>
      </c>
      <c r="AK680" s="225"/>
      <c r="AL680" s="225"/>
      <c r="AM680" s="225"/>
      <c r="AN680" s="225"/>
      <c r="AO680" s="225"/>
      <c r="AP680" s="225"/>
      <c r="AQ680" s="225"/>
      <c r="AR680" s="225"/>
      <c r="AS680" s="225"/>
      <c r="AT680" s="225"/>
      <c r="AU680" s="225"/>
      <c r="AV680" s="225"/>
      <c r="AW680" s="225"/>
      <c r="AX680" s="225"/>
      <c r="AY680" s="225"/>
      <c r="AZ680" s="225"/>
      <c r="BA680" s="225"/>
      <c r="BB680" s="225"/>
      <c r="BC680" s="225"/>
      <c r="BD680" s="225"/>
      <c r="BE680" s="225"/>
      <c r="BF680" s="225"/>
      <c r="BG680" s="225"/>
      <c r="BH680" s="225"/>
      <c r="BI680" s="225"/>
      <c r="BJ680" s="225"/>
      <c r="BK680" s="225"/>
      <c r="BL680" s="225"/>
      <c r="BM680" s="225"/>
      <c r="BN680" s="225"/>
      <c r="BO680" s="225"/>
      <c r="BP680" s="225"/>
      <c r="BQ680" s="225"/>
      <c r="BR680" s="225"/>
      <c r="BS680" s="225"/>
      <c r="BT680" s="225"/>
      <c r="BU680" s="225"/>
      <c r="BV680" s="225"/>
      <c r="BW680" s="225"/>
      <c r="BX680" s="225"/>
      <c r="BY680" s="225"/>
      <c r="BZ680" s="225"/>
      <c r="CA680" s="225"/>
      <c r="CB680" s="225"/>
      <c r="CC680" s="225"/>
      <c r="CD680" s="225"/>
      <c r="CE680" s="225"/>
      <c r="CF680" s="225"/>
      <c r="CG680" s="225"/>
      <c r="CH680" s="225"/>
      <c r="CI680" s="225"/>
      <c r="CJ680" s="225"/>
      <c r="CK680" s="225"/>
      <c r="CL680" s="225"/>
      <c r="CM680" s="225"/>
      <c r="CN680" s="225"/>
      <c r="CO680" s="225"/>
      <c r="CP680" s="225"/>
      <c r="CQ680" s="225"/>
      <c r="CR680" s="225"/>
      <c r="CS680" s="225"/>
      <c r="CT680" s="225"/>
      <c r="CU680" s="225"/>
      <c r="CV680" s="225"/>
      <c r="CW680" s="226"/>
      <c r="CX680" s="239" t="s">
        <v>121</v>
      </c>
      <c r="CY680" s="239"/>
      <c r="CZ680" s="239"/>
      <c r="DA680" s="239"/>
      <c r="DB680" s="239"/>
      <c r="DC680" s="239"/>
      <c r="DD680" s="239"/>
      <c r="DE680" s="239"/>
      <c r="DF680" s="239"/>
      <c r="DG680" s="239"/>
      <c r="DH680" s="239"/>
      <c r="DI680" s="239"/>
      <c r="DJ680" s="239"/>
      <c r="DK680" s="239"/>
      <c r="DL680" s="239"/>
      <c r="DM680" s="239"/>
      <c r="DN680" s="239"/>
      <c r="DO680" s="239"/>
      <c r="DP680" s="239"/>
      <c r="DQ680" s="239"/>
      <c r="DR680" s="239"/>
      <c r="DS680" s="239" t="s">
        <v>121</v>
      </c>
      <c r="DT680" s="239"/>
      <c r="DU680" s="239"/>
      <c r="DV680" s="239"/>
      <c r="DW680" s="239"/>
      <c r="DX680" s="239"/>
      <c r="DY680" s="239"/>
      <c r="DZ680" s="239"/>
      <c r="EA680" s="239"/>
      <c r="EB680" s="239"/>
      <c r="EC680" s="239"/>
      <c r="ED680" s="239"/>
      <c r="EE680" s="239"/>
      <c r="EF680" s="239"/>
      <c r="EG680" s="239"/>
      <c r="EH680" s="239"/>
      <c r="EI680" s="239"/>
      <c r="EJ680" s="239"/>
      <c r="EK680" s="239"/>
      <c r="EL680" s="239"/>
      <c r="EM680" s="239"/>
      <c r="EN680" s="128"/>
      <c r="EO680" s="128"/>
      <c r="EP680" s="128"/>
    </row>
    <row r="681" spans="3:146" s="73" customFormat="1" ht="6.75" customHeight="1">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c r="AD681" s="92"/>
      <c r="AE681" s="92"/>
      <c r="AF681" s="92"/>
      <c r="AG681" s="92"/>
      <c r="AH681" s="92"/>
      <c r="AI681" s="92"/>
      <c r="AJ681" s="475"/>
      <c r="AK681" s="227"/>
      <c r="AL681" s="227"/>
      <c r="AM681" s="227"/>
      <c r="AN681" s="227"/>
      <c r="AO681" s="227"/>
      <c r="AP681" s="227"/>
      <c r="AQ681" s="227"/>
      <c r="AR681" s="227"/>
      <c r="AS681" s="227"/>
      <c r="AT681" s="227"/>
      <c r="AU681" s="227"/>
      <c r="AV681" s="227"/>
      <c r="AW681" s="227"/>
      <c r="AX681" s="227"/>
      <c r="AY681" s="227"/>
      <c r="AZ681" s="227"/>
      <c r="BA681" s="227"/>
      <c r="BB681" s="227"/>
      <c r="BC681" s="227"/>
      <c r="BD681" s="227"/>
      <c r="BE681" s="227"/>
      <c r="BF681" s="227"/>
      <c r="BG681" s="227"/>
      <c r="BH681" s="227"/>
      <c r="BI681" s="227"/>
      <c r="BJ681" s="227"/>
      <c r="BK681" s="227"/>
      <c r="BL681" s="227"/>
      <c r="BM681" s="227"/>
      <c r="BN681" s="227"/>
      <c r="BO681" s="227"/>
      <c r="BP681" s="227"/>
      <c r="BQ681" s="227"/>
      <c r="BR681" s="227"/>
      <c r="BS681" s="227"/>
      <c r="BT681" s="227"/>
      <c r="BU681" s="227"/>
      <c r="BV681" s="227"/>
      <c r="BW681" s="227"/>
      <c r="BX681" s="227"/>
      <c r="BY681" s="227"/>
      <c r="BZ681" s="227"/>
      <c r="CA681" s="227"/>
      <c r="CB681" s="227"/>
      <c r="CC681" s="227"/>
      <c r="CD681" s="227"/>
      <c r="CE681" s="227"/>
      <c r="CF681" s="227"/>
      <c r="CG681" s="227"/>
      <c r="CH681" s="227"/>
      <c r="CI681" s="227"/>
      <c r="CJ681" s="227"/>
      <c r="CK681" s="227"/>
      <c r="CL681" s="227"/>
      <c r="CM681" s="227"/>
      <c r="CN681" s="227"/>
      <c r="CO681" s="227"/>
      <c r="CP681" s="227"/>
      <c r="CQ681" s="227"/>
      <c r="CR681" s="227"/>
      <c r="CS681" s="227"/>
      <c r="CT681" s="227"/>
      <c r="CU681" s="227"/>
      <c r="CV681" s="227"/>
      <c r="CW681" s="228"/>
      <c r="CX681" s="239"/>
      <c r="CY681" s="239"/>
      <c r="CZ681" s="239"/>
      <c r="DA681" s="239"/>
      <c r="DB681" s="239"/>
      <c r="DC681" s="239"/>
      <c r="DD681" s="239"/>
      <c r="DE681" s="239"/>
      <c r="DF681" s="239"/>
      <c r="DG681" s="239"/>
      <c r="DH681" s="239"/>
      <c r="DI681" s="239"/>
      <c r="DJ681" s="239"/>
      <c r="DK681" s="239"/>
      <c r="DL681" s="239"/>
      <c r="DM681" s="239"/>
      <c r="DN681" s="239"/>
      <c r="DO681" s="239"/>
      <c r="DP681" s="239"/>
      <c r="DQ681" s="239"/>
      <c r="DR681" s="239"/>
      <c r="DS681" s="239"/>
      <c r="DT681" s="239"/>
      <c r="DU681" s="239"/>
      <c r="DV681" s="239"/>
      <c r="DW681" s="239"/>
      <c r="DX681" s="239"/>
      <c r="DY681" s="239"/>
      <c r="DZ681" s="239"/>
      <c r="EA681" s="239"/>
      <c r="EB681" s="239"/>
      <c r="EC681" s="239"/>
      <c r="ED681" s="239"/>
      <c r="EE681" s="239"/>
      <c r="EF681" s="239"/>
      <c r="EG681" s="239"/>
      <c r="EH681" s="239"/>
      <c r="EI681" s="239"/>
      <c r="EJ681" s="239"/>
      <c r="EK681" s="239"/>
      <c r="EL681" s="239"/>
      <c r="EM681" s="239"/>
      <c r="EN681" s="92"/>
      <c r="EO681" s="92"/>
      <c r="EP681" s="92"/>
    </row>
    <row r="682" spans="36:143" s="73" customFormat="1" ht="3" customHeight="1">
      <c r="AJ682" s="476"/>
      <c r="AK682" s="477"/>
      <c r="AL682" s="477"/>
      <c r="AM682" s="477"/>
      <c r="AN682" s="477"/>
      <c r="AO682" s="477"/>
      <c r="AP682" s="477"/>
      <c r="AQ682" s="477"/>
      <c r="AR682" s="477"/>
      <c r="AS682" s="477"/>
      <c r="AT682" s="477"/>
      <c r="AU682" s="477"/>
      <c r="AV682" s="477"/>
      <c r="AW682" s="477"/>
      <c r="AX682" s="477"/>
      <c r="AY682" s="477"/>
      <c r="AZ682" s="477"/>
      <c r="BA682" s="477"/>
      <c r="BB682" s="477"/>
      <c r="BC682" s="477"/>
      <c r="BD682" s="477"/>
      <c r="BE682" s="477"/>
      <c r="BF682" s="477"/>
      <c r="BG682" s="477"/>
      <c r="BH682" s="477"/>
      <c r="BI682" s="477"/>
      <c r="BJ682" s="477"/>
      <c r="BK682" s="477"/>
      <c r="BL682" s="477"/>
      <c r="BM682" s="477"/>
      <c r="BN682" s="477"/>
      <c r="BO682" s="477"/>
      <c r="BP682" s="477"/>
      <c r="BQ682" s="477"/>
      <c r="BR682" s="477"/>
      <c r="BS682" s="477"/>
      <c r="BT682" s="477"/>
      <c r="BU682" s="477"/>
      <c r="BV682" s="477"/>
      <c r="BW682" s="477"/>
      <c r="BX682" s="477"/>
      <c r="BY682" s="477"/>
      <c r="BZ682" s="477"/>
      <c r="CA682" s="477"/>
      <c r="CB682" s="477"/>
      <c r="CC682" s="477"/>
      <c r="CD682" s="477"/>
      <c r="CE682" s="477"/>
      <c r="CF682" s="477"/>
      <c r="CG682" s="477"/>
      <c r="CH682" s="477"/>
      <c r="CI682" s="477"/>
      <c r="CJ682" s="477"/>
      <c r="CK682" s="477"/>
      <c r="CL682" s="477"/>
      <c r="CM682" s="477"/>
      <c r="CN682" s="477"/>
      <c r="CO682" s="477"/>
      <c r="CP682" s="477"/>
      <c r="CQ682" s="477"/>
      <c r="CR682" s="477"/>
      <c r="CS682" s="477"/>
      <c r="CT682" s="477"/>
      <c r="CU682" s="477"/>
      <c r="CV682" s="477"/>
      <c r="CW682" s="478"/>
      <c r="CX682" s="239"/>
      <c r="CY682" s="239"/>
      <c r="CZ682" s="239"/>
      <c r="DA682" s="239"/>
      <c r="DB682" s="239"/>
      <c r="DC682" s="239"/>
      <c r="DD682" s="239"/>
      <c r="DE682" s="239"/>
      <c r="DF682" s="239"/>
      <c r="DG682" s="239"/>
      <c r="DH682" s="239"/>
      <c r="DI682" s="239"/>
      <c r="DJ682" s="239"/>
      <c r="DK682" s="239"/>
      <c r="DL682" s="239"/>
      <c r="DM682" s="239"/>
      <c r="DN682" s="239"/>
      <c r="DO682" s="239"/>
      <c r="DP682" s="239"/>
      <c r="DQ682" s="239"/>
      <c r="DR682" s="239"/>
      <c r="DS682" s="239"/>
      <c r="DT682" s="239"/>
      <c r="DU682" s="239"/>
      <c r="DV682" s="239"/>
      <c r="DW682" s="239"/>
      <c r="DX682" s="239"/>
      <c r="DY682" s="239"/>
      <c r="DZ682" s="239"/>
      <c r="EA682" s="239"/>
      <c r="EB682" s="239"/>
      <c r="EC682" s="239"/>
      <c r="ED682" s="239"/>
      <c r="EE682" s="239"/>
      <c r="EF682" s="239"/>
      <c r="EG682" s="239"/>
      <c r="EH682" s="239"/>
      <c r="EI682" s="239"/>
      <c r="EJ682" s="239"/>
      <c r="EK682" s="239"/>
      <c r="EL682" s="239"/>
      <c r="EM682" s="239"/>
    </row>
    <row r="683" spans="3:147" s="73" customFormat="1" ht="3" customHeight="1">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74" t="s">
        <v>111</v>
      </c>
      <c r="AK683" s="225"/>
      <c r="AL683" s="225"/>
      <c r="AM683" s="225"/>
      <c r="AN683" s="225"/>
      <c r="AO683" s="225"/>
      <c r="AP683" s="225"/>
      <c r="AQ683" s="225"/>
      <c r="AR683" s="225"/>
      <c r="AS683" s="225"/>
      <c r="AT683" s="225"/>
      <c r="AU683" s="225"/>
      <c r="AV683" s="225"/>
      <c r="AW683" s="225"/>
      <c r="AX683" s="225"/>
      <c r="AY683" s="225"/>
      <c r="AZ683" s="225"/>
      <c r="BA683" s="225"/>
      <c r="BB683" s="225"/>
      <c r="BC683" s="225"/>
      <c r="BD683" s="225"/>
      <c r="BE683" s="225"/>
      <c r="BF683" s="225"/>
      <c r="BG683" s="225"/>
      <c r="BH683" s="225"/>
      <c r="BI683" s="225"/>
      <c r="BJ683" s="225"/>
      <c r="BK683" s="225"/>
      <c r="BL683" s="225"/>
      <c r="BM683" s="225"/>
      <c r="BN683" s="225"/>
      <c r="BO683" s="225"/>
      <c r="BP683" s="225"/>
      <c r="BQ683" s="225"/>
      <c r="BR683" s="225"/>
      <c r="BS683" s="225"/>
      <c r="BT683" s="225"/>
      <c r="BU683" s="225"/>
      <c r="BV683" s="225"/>
      <c r="BW683" s="225"/>
      <c r="BX683" s="225"/>
      <c r="BY683" s="225"/>
      <c r="BZ683" s="225"/>
      <c r="CA683" s="225"/>
      <c r="CB683" s="225"/>
      <c r="CC683" s="225"/>
      <c r="CD683" s="225"/>
      <c r="CE683" s="225"/>
      <c r="CF683" s="225"/>
      <c r="CG683" s="225"/>
      <c r="CH683" s="225"/>
      <c r="CI683" s="225"/>
      <c r="CJ683" s="225"/>
      <c r="CK683" s="225"/>
      <c r="CL683" s="225"/>
      <c r="CM683" s="225"/>
      <c r="CN683" s="225"/>
      <c r="CO683" s="225"/>
      <c r="CP683" s="225"/>
      <c r="CQ683" s="225"/>
      <c r="CR683" s="225"/>
      <c r="CS683" s="225"/>
      <c r="CT683" s="225"/>
      <c r="CU683" s="225"/>
      <c r="CV683" s="225"/>
      <c r="CW683" s="225"/>
      <c r="CX683" s="225"/>
      <c r="CY683" s="225"/>
      <c r="CZ683" s="225"/>
      <c r="DA683" s="225"/>
      <c r="DB683" s="225"/>
      <c r="DC683" s="225"/>
      <c r="DD683" s="225"/>
      <c r="DE683" s="225"/>
      <c r="DF683" s="225"/>
      <c r="DG683" s="225"/>
      <c r="DH683" s="225"/>
      <c r="DI683" s="225"/>
      <c r="DJ683" s="225"/>
      <c r="DK683" s="225"/>
      <c r="DL683" s="225"/>
      <c r="DM683" s="225"/>
      <c r="DN683" s="225"/>
      <c r="DO683" s="225"/>
      <c r="DP683" s="225"/>
      <c r="DQ683" s="225"/>
      <c r="DR683" s="225"/>
      <c r="DS683" s="225"/>
      <c r="DT683" s="225"/>
      <c r="DU683" s="225"/>
      <c r="DV683" s="225"/>
      <c r="DW683" s="225"/>
      <c r="DX683" s="225"/>
      <c r="DY683" s="225"/>
      <c r="DZ683" s="225"/>
      <c r="EA683" s="225"/>
      <c r="EB683" s="225"/>
      <c r="EC683" s="225"/>
      <c r="ED683" s="225"/>
      <c r="EE683" s="225"/>
      <c r="EF683" s="225"/>
      <c r="EG683" s="225"/>
      <c r="EH683" s="225"/>
      <c r="EI683" s="225"/>
      <c r="EJ683" s="225"/>
      <c r="EK683" s="225"/>
      <c r="EL683" s="225"/>
      <c r="EM683" s="226"/>
      <c r="EN683" s="101"/>
      <c r="EO683" s="101"/>
      <c r="EP683" s="101"/>
      <c r="EQ683" s="92"/>
    </row>
    <row r="684" spans="3:147" s="73" customFormat="1" ht="6.75" customHeight="1">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75"/>
      <c r="AK684" s="227"/>
      <c r="AL684" s="227"/>
      <c r="AM684" s="227"/>
      <c r="AN684" s="227"/>
      <c r="AO684" s="227"/>
      <c r="AP684" s="227"/>
      <c r="AQ684" s="227"/>
      <c r="AR684" s="227"/>
      <c r="AS684" s="227"/>
      <c r="AT684" s="227"/>
      <c r="AU684" s="227"/>
      <c r="AV684" s="227"/>
      <c r="AW684" s="227"/>
      <c r="AX684" s="227"/>
      <c r="AY684" s="227"/>
      <c r="AZ684" s="227"/>
      <c r="BA684" s="227"/>
      <c r="BB684" s="227"/>
      <c r="BC684" s="227"/>
      <c r="BD684" s="227"/>
      <c r="BE684" s="227"/>
      <c r="BF684" s="227"/>
      <c r="BG684" s="227"/>
      <c r="BH684" s="227"/>
      <c r="BI684" s="227"/>
      <c r="BJ684" s="227"/>
      <c r="BK684" s="227"/>
      <c r="BL684" s="227"/>
      <c r="BM684" s="227"/>
      <c r="BN684" s="227"/>
      <c r="BO684" s="227"/>
      <c r="BP684" s="227"/>
      <c r="BQ684" s="227"/>
      <c r="BR684" s="227"/>
      <c r="BS684" s="227"/>
      <c r="BT684" s="227"/>
      <c r="BU684" s="227"/>
      <c r="BV684" s="227"/>
      <c r="BW684" s="227"/>
      <c r="BX684" s="227"/>
      <c r="BY684" s="227"/>
      <c r="BZ684" s="227"/>
      <c r="CA684" s="227"/>
      <c r="CB684" s="227"/>
      <c r="CC684" s="227"/>
      <c r="CD684" s="227"/>
      <c r="CE684" s="227"/>
      <c r="CF684" s="227"/>
      <c r="CG684" s="227"/>
      <c r="CH684" s="227"/>
      <c r="CI684" s="227"/>
      <c r="CJ684" s="227"/>
      <c r="CK684" s="227"/>
      <c r="CL684" s="227"/>
      <c r="CM684" s="227"/>
      <c r="CN684" s="227"/>
      <c r="CO684" s="227"/>
      <c r="CP684" s="227"/>
      <c r="CQ684" s="227"/>
      <c r="CR684" s="227"/>
      <c r="CS684" s="227"/>
      <c r="CT684" s="227"/>
      <c r="CU684" s="227"/>
      <c r="CV684" s="227"/>
      <c r="CW684" s="227"/>
      <c r="CX684" s="227"/>
      <c r="CY684" s="227"/>
      <c r="CZ684" s="227"/>
      <c r="DA684" s="227"/>
      <c r="DB684" s="227"/>
      <c r="DC684" s="227"/>
      <c r="DD684" s="227"/>
      <c r="DE684" s="227"/>
      <c r="DF684" s="227"/>
      <c r="DG684" s="227"/>
      <c r="DH684" s="227"/>
      <c r="DI684" s="227"/>
      <c r="DJ684" s="227"/>
      <c r="DK684" s="227"/>
      <c r="DL684" s="227"/>
      <c r="DM684" s="227"/>
      <c r="DN684" s="227"/>
      <c r="DO684" s="227"/>
      <c r="DP684" s="227"/>
      <c r="DQ684" s="227"/>
      <c r="DR684" s="227"/>
      <c r="DS684" s="227"/>
      <c r="DT684" s="227"/>
      <c r="DU684" s="227"/>
      <c r="DV684" s="227"/>
      <c r="DW684" s="227"/>
      <c r="DX684" s="227"/>
      <c r="DY684" s="227"/>
      <c r="DZ684" s="227"/>
      <c r="EA684" s="227"/>
      <c r="EB684" s="227"/>
      <c r="EC684" s="227"/>
      <c r="ED684" s="227"/>
      <c r="EE684" s="227"/>
      <c r="EF684" s="227"/>
      <c r="EG684" s="227"/>
      <c r="EH684" s="227"/>
      <c r="EI684" s="227"/>
      <c r="EJ684" s="227"/>
      <c r="EK684" s="227"/>
      <c r="EL684" s="227"/>
      <c r="EM684" s="228"/>
      <c r="EN684" s="101"/>
      <c r="EO684" s="101"/>
      <c r="EP684" s="101"/>
      <c r="EQ684" s="92"/>
    </row>
    <row r="685" spans="3:147" s="73" customFormat="1" ht="3" customHeight="1">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c r="AD685" s="92"/>
      <c r="AE685" s="92"/>
      <c r="AF685" s="92"/>
      <c r="AG685" s="92"/>
      <c r="AH685" s="92"/>
      <c r="AI685" s="92"/>
      <c r="AJ685" s="476"/>
      <c r="AK685" s="477"/>
      <c r="AL685" s="477"/>
      <c r="AM685" s="477"/>
      <c r="AN685" s="477"/>
      <c r="AO685" s="477"/>
      <c r="AP685" s="477"/>
      <c r="AQ685" s="477"/>
      <c r="AR685" s="477"/>
      <c r="AS685" s="477"/>
      <c r="AT685" s="477"/>
      <c r="AU685" s="477"/>
      <c r="AV685" s="477"/>
      <c r="AW685" s="477"/>
      <c r="AX685" s="477"/>
      <c r="AY685" s="477"/>
      <c r="AZ685" s="477"/>
      <c r="BA685" s="477"/>
      <c r="BB685" s="477"/>
      <c r="BC685" s="477"/>
      <c r="BD685" s="477"/>
      <c r="BE685" s="477"/>
      <c r="BF685" s="477"/>
      <c r="BG685" s="477"/>
      <c r="BH685" s="477"/>
      <c r="BI685" s="477"/>
      <c r="BJ685" s="477"/>
      <c r="BK685" s="477"/>
      <c r="BL685" s="477"/>
      <c r="BM685" s="477"/>
      <c r="BN685" s="477"/>
      <c r="BO685" s="477"/>
      <c r="BP685" s="477"/>
      <c r="BQ685" s="477"/>
      <c r="BR685" s="477"/>
      <c r="BS685" s="477"/>
      <c r="BT685" s="477"/>
      <c r="BU685" s="477"/>
      <c r="BV685" s="477"/>
      <c r="BW685" s="477"/>
      <c r="BX685" s="477"/>
      <c r="BY685" s="477"/>
      <c r="BZ685" s="477"/>
      <c r="CA685" s="477"/>
      <c r="CB685" s="477"/>
      <c r="CC685" s="477"/>
      <c r="CD685" s="477"/>
      <c r="CE685" s="477"/>
      <c r="CF685" s="477"/>
      <c r="CG685" s="477"/>
      <c r="CH685" s="477"/>
      <c r="CI685" s="477"/>
      <c r="CJ685" s="477"/>
      <c r="CK685" s="477"/>
      <c r="CL685" s="477"/>
      <c r="CM685" s="477"/>
      <c r="CN685" s="477"/>
      <c r="CO685" s="477"/>
      <c r="CP685" s="477"/>
      <c r="CQ685" s="477"/>
      <c r="CR685" s="477"/>
      <c r="CS685" s="477"/>
      <c r="CT685" s="477"/>
      <c r="CU685" s="477"/>
      <c r="CV685" s="477"/>
      <c r="CW685" s="477"/>
      <c r="CX685" s="477"/>
      <c r="CY685" s="477"/>
      <c r="CZ685" s="477"/>
      <c r="DA685" s="477"/>
      <c r="DB685" s="477"/>
      <c r="DC685" s="477"/>
      <c r="DD685" s="477"/>
      <c r="DE685" s="477"/>
      <c r="DF685" s="477"/>
      <c r="DG685" s="477"/>
      <c r="DH685" s="477"/>
      <c r="DI685" s="477"/>
      <c r="DJ685" s="477"/>
      <c r="DK685" s="477"/>
      <c r="DL685" s="477"/>
      <c r="DM685" s="477"/>
      <c r="DN685" s="477"/>
      <c r="DO685" s="477"/>
      <c r="DP685" s="477"/>
      <c r="DQ685" s="477"/>
      <c r="DR685" s="477"/>
      <c r="DS685" s="477"/>
      <c r="DT685" s="477"/>
      <c r="DU685" s="477"/>
      <c r="DV685" s="477"/>
      <c r="DW685" s="477"/>
      <c r="DX685" s="477"/>
      <c r="DY685" s="477"/>
      <c r="DZ685" s="477"/>
      <c r="EA685" s="477"/>
      <c r="EB685" s="477"/>
      <c r="EC685" s="477"/>
      <c r="ED685" s="477"/>
      <c r="EE685" s="477"/>
      <c r="EF685" s="477"/>
      <c r="EG685" s="477"/>
      <c r="EH685" s="477"/>
      <c r="EI685" s="477"/>
      <c r="EJ685" s="477"/>
      <c r="EK685" s="477"/>
      <c r="EL685" s="477"/>
      <c r="EM685" s="478"/>
      <c r="EN685" s="92"/>
      <c r="EO685" s="92"/>
      <c r="EP685" s="92"/>
      <c r="EQ685" s="92"/>
    </row>
    <row r="686" spans="3:147" s="73" customFormat="1" ht="3" customHeight="1">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198"/>
      <c r="AK686" s="199"/>
      <c r="AL686" s="199"/>
      <c r="AM686" s="199"/>
      <c r="AN686" s="199"/>
      <c r="AO686" s="199"/>
      <c r="AP686" s="199"/>
      <c r="AQ686" s="199" t="s">
        <v>61</v>
      </c>
      <c r="AR686" s="225" t="s">
        <v>112</v>
      </c>
      <c r="AS686" s="225"/>
      <c r="AT686" s="225"/>
      <c r="AU686" s="225"/>
      <c r="AV686" s="225"/>
      <c r="AW686" s="225"/>
      <c r="AX686" s="225"/>
      <c r="AY686" s="225"/>
      <c r="AZ686" s="225"/>
      <c r="BA686" s="225"/>
      <c r="BB686" s="225"/>
      <c r="BC686" s="225"/>
      <c r="BD686" s="225"/>
      <c r="BE686" s="225"/>
      <c r="BF686" s="225"/>
      <c r="BG686" s="225"/>
      <c r="BH686" s="225"/>
      <c r="BI686" s="225"/>
      <c r="BJ686" s="225"/>
      <c r="BK686" s="225"/>
      <c r="BL686" s="225"/>
      <c r="BM686" s="225"/>
      <c r="BN686" s="225"/>
      <c r="BO686" s="225"/>
      <c r="BP686" s="225"/>
      <c r="BQ686" s="225"/>
      <c r="BR686" s="225"/>
      <c r="BS686" s="225"/>
      <c r="BT686" s="225"/>
      <c r="BU686" s="225"/>
      <c r="BV686" s="225"/>
      <c r="BW686" s="225"/>
      <c r="BX686" s="225"/>
      <c r="BY686" s="225"/>
      <c r="BZ686" s="225"/>
      <c r="CA686" s="225"/>
      <c r="CB686" s="225"/>
      <c r="CC686" s="225"/>
      <c r="CD686" s="225"/>
      <c r="CE686" s="225"/>
      <c r="CF686" s="225"/>
      <c r="CG686" s="225"/>
      <c r="CH686" s="225"/>
      <c r="CI686" s="225"/>
      <c r="CJ686" s="225"/>
      <c r="CK686" s="225"/>
      <c r="CL686" s="225"/>
      <c r="CM686" s="225"/>
      <c r="CN686" s="225"/>
      <c r="CO686" s="225"/>
      <c r="CP686" s="225"/>
      <c r="CQ686" s="225"/>
      <c r="CR686" s="225"/>
      <c r="CS686" s="225"/>
      <c r="CT686" s="225"/>
      <c r="CU686" s="225"/>
      <c r="CV686" s="225"/>
      <c r="CW686" s="226"/>
      <c r="CX686" s="239" t="s">
        <v>121</v>
      </c>
      <c r="CY686" s="239"/>
      <c r="CZ686" s="239"/>
      <c r="DA686" s="239"/>
      <c r="DB686" s="239"/>
      <c r="DC686" s="239"/>
      <c r="DD686" s="239"/>
      <c r="DE686" s="239"/>
      <c r="DF686" s="239"/>
      <c r="DG686" s="239"/>
      <c r="DH686" s="239"/>
      <c r="DI686" s="239"/>
      <c r="DJ686" s="239"/>
      <c r="DK686" s="239"/>
      <c r="DL686" s="239"/>
      <c r="DM686" s="239"/>
      <c r="DN686" s="239"/>
      <c r="DO686" s="239"/>
      <c r="DP686" s="239"/>
      <c r="DQ686" s="239"/>
      <c r="DR686" s="239"/>
      <c r="DS686" s="239" t="s">
        <v>121</v>
      </c>
      <c r="DT686" s="239"/>
      <c r="DU686" s="239"/>
      <c r="DV686" s="239"/>
      <c r="DW686" s="239"/>
      <c r="DX686" s="239"/>
      <c r="DY686" s="239"/>
      <c r="DZ686" s="239"/>
      <c r="EA686" s="239"/>
      <c r="EB686" s="239"/>
      <c r="EC686" s="239"/>
      <c r="ED686" s="239"/>
      <c r="EE686" s="239"/>
      <c r="EF686" s="239"/>
      <c r="EG686" s="239"/>
      <c r="EH686" s="239"/>
      <c r="EI686" s="239"/>
      <c r="EJ686" s="239"/>
      <c r="EK686" s="239"/>
      <c r="EL686" s="239"/>
      <c r="EM686" s="239"/>
      <c r="EN686" s="75"/>
      <c r="EO686" s="75"/>
      <c r="EP686" s="75"/>
      <c r="EQ686" s="92"/>
    </row>
    <row r="687" spans="3:147" s="73" customFormat="1" ht="6.75" customHeight="1">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90"/>
      <c r="AH687" s="90"/>
      <c r="AI687" s="90"/>
      <c r="AJ687" s="201"/>
      <c r="AK687" s="202"/>
      <c r="AL687" s="202"/>
      <c r="AM687" s="202"/>
      <c r="AN687" s="202"/>
      <c r="AO687" s="202"/>
      <c r="AP687" s="202"/>
      <c r="AQ687" s="202"/>
      <c r="AR687" s="227"/>
      <c r="AS687" s="227"/>
      <c r="AT687" s="227"/>
      <c r="AU687" s="227"/>
      <c r="AV687" s="227"/>
      <c r="AW687" s="227"/>
      <c r="AX687" s="227"/>
      <c r="AY687" s="227"/>
      <c r="AZ687" s="227"/>
      <c r="BA687" s="227"/>
      <c r="BB687" s="227"/>
      <c r="BC687" s="227"/>
      <c r="BD687" s="227"/>
      <c r="BE687" s="227"/>
      <c r="BF687" s="227"/>
      <c r="BG687" s="227"/>
      <c r="BH687" s="227"/>
      <c r="BI687" s="227"/>
      <c r="BJ687" s="227"/>
      <c r="BK687" s="227"/>
      <c r="BL687" s="227"/>
      <c r="BM687" s="227"/>
      <c r="BN687" s="227"/>
      <c r="BO687" s="227"/>
      <c r="BP687" s="227"/>
      <c r="BQ687" s="227"/>
      <c r="BR687" s="227"/>
      <c r="BS687" s="227"/>
      <c r="BT687" s="227"/>
      <c r="BU687" s="227"/>
      <c r="BV687" s="227"/>
      <c r="BW687" s="227"/>
      <c r="BX687" s="227"/>
      <c r="BY687" s="227"/>
      <c r="BZ687" s="227"/>
      <c r="CA687" s="227"/>
      <c r="CB687" s="227"/>
      <c r="CC687" s="227"/>
      <c r="CD687" s="227"/>
      <c r="CE687" s="227"/>
      <c r="CF687" s="227"/>
      <c r="CG687" s="227"/>
      <c r="CH687" s="227"/>
      <c r="CI687" s="227"/>
      <c r="CJ687" s="227"/>
      <c r="CK687" s="227"/>
      <c r="CL687" s="227"/>
      <c r="CM687" s="227"/>
      <c r="CN687" s="227"/>
      <c r="CO687" s="227"/>
      <c r="CP687" s="227"/>
      <c r="CQ687" s="227"/>
      <c r="CR687" s="227"/>
      <c r="CS687" s="227"/>
      <c r="CT687" s="227"/>
      <c r="CU687" s="227"/>
      <c r="CV687" s="227"/>
      <c r="CW687" s="228"/>
      <c r="CX687" s="239"/>
      <c r="CY687" s="239"/>
      <c r="CZ687" s="239"/>
      <c r="DA687" s="239"/>
      <c r="DB687" s="239"/>
      <c r="DC687" s="239"/>
      <c r="DD687" s="239"/>
      <c r="DE687" s="239"/>
      <c r="DF687" s="239"/>
      <c r="DG687" s="239"/>
      <c r="DH687" s="239"/>
      <c r="DI687" s="239"/>
      <c r="DJ687" s="239"/>
      <c r="DK687" s="239"/>
      <c r="DL687" s="239"/>
      <c r="DM687" s="239"/>
      <c r="DN687" s="239"/>
      <c r="DO687" s="239"/>
      <c r="DP687" s="239"/>
      <c r="DQ687" s="239"/>
      <c r="DR687" s="239"/>
      <c r="DS687" s="239"/>
      <c r="DT687" s="239"/>
      <c r="DU687" s="239"/>
      <c r="DV687" s="239"/>
      <c r="DW687" s="239"/>
      <c r="DX687" s="239"/>
      <c r="DY687" s="239"/>
      <c r="DZ687" s="239"/>
      <c r="EA687" s="239"/>
      <c r="EB687" s="239"/>
      <c r="EC687" s="239"/>
      <c r="ED687" s="239"/>
      <c r="EE687" s="239"/>
      <c r="EF687" s="239"/>
      <c r="EG687" s="239"/>
      <c r="EH687" s="239"/>
      <c r="EI687" s="239"/>
      <c r="EJ687" s="239"/>
      <c r="EK687" s="239"/>
      <c r="EL687" s="239"/>
      <c r="EM687" s="239"/>
      <c r="EN687" s="90"/>
      <c r="EO687" s="90"/>
      <c r="EP687" s="90"/>
      <c r="EQ687" s="92"/>
    </row>
    <row r="688" spans="3:147" s="73" customFormat="1" ht="3" customHeight="1">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90"/>
      <c r="AH688" s="90"/>
      <c r="AI688" s="90"/>
      <c r="AJ688" s="201"/>
      <c r="AK688" s="202"/>
      <c r="AL688" s="202"/>
      <c r="AM688" s="202"/>
      <c r="AN688" s="202"/>
      <c r="AO688" s="202"/>
      <c r="AP688" s="202"/>
      <c r="AQ688" s="202"/>
      <c r="AR688" s="227"/>
      <c r="AS688" s="227"/>
      <c r="AT688" s="227"/>
      <c r="AU688" s="227"/>
      <c r="AV688" s="227"/>
      <c r="AW688" s="227"/>
      <c r="AX688" s="227"/>
      <c r="AY688" s="227"/>
      <c r="AZ688" s="227"/>
      <c r="BA688" s="227"/>
      <c r="BB688" s="227"/>
      <c r="BC688" s="227"/>
      <c r="BD688" s="227"/>
      <c r="BE688" s="227"/>
      <c r="BF688" s="227"/>
      <c r="BG688" s="227"/>
      <c r="BH688" s="227"/>
      <c r="BI688" s="227"/>
      <c r="BJ688" s="227"/>
      <c r="BK688" s="227"/>
      <c r="BL688" s="227"/>
      <c r="BM688" s="227"/>
      <c r="BN688" s="227"/>
      <c r="BO688" s="227"/>
      <c r="BP688" s="227"/>
      <c r="BQ688" s="227"/>
      <c r="BR688" s="227"/>
      <c r="BS688" s="227"/>
      <c r="BT688" s="227"/>
      <c r="BU688" s="227"/>
      <c r="BV688" s="227"/>
      <c r="BW688" s="227"/>
      <c r="BX688" s="227"/>
      <c r="BY688" s="227"/>
      <c r="BZ688" s="227"/>
      <c r="CA688" s="227"/>
      <c r="CB688" s="227"/>
      <c r="CC688" s="227"/>
      <c r="CD688" s="227"/>
      <c r="CE688" s="227"/>
      <c r="CF688" s="227"/>
      <c r="CG688" s="227"/>
      <c r="CH688" s="227"/>
      <c r="CI688" s="227"/>
      <c r="CJ688" s="227"/>
      <c r="CK688" s="227"/>
      <c r="CL688" s="227"/>
      <c r="CM688" s="227"/>
      <c r="CN688" s="227"/>
      <c r="CO688" s="227"/>
      <c r="CP688" s="227"/>
      <c r="CQ688" s="227"/>
      <c r="CR688" s="227"/>
      <c r="CS688" s="227"/>
      <c r="CT688" s="227"/>
      <c r="CU688" s="227"/>
      <c r="CV688" s="227"/>
      <c r="CW688" s="228"/>
      <c r="CX688" s="239"/>
      <c r="CY688" s="239"/>
      <c r="CZ688" s="239"/>
      <c r="DA688" s="239"/>
      <c r="DB688" s="239"/>
      <c r="DC688" s="239"/>
      <c r="DD688" s="239"/>
      <c r="DE688" s="239"/>
      <c r="DF688" s="239"/>
      <c r="DG688" s="239"/>
      <c r="DH688" s="239"/>
      <c r="DI688" s="239"/>
      <c r="DJ688" s="239"/>
      <c r="DK688" s="239"/>
      <c r="DL688" s="239"/>
      <c r="DM688" s="239"/>
      <c r="DN688" s="239"/>
      <c r="DO688" s="239"/>
      <c r="DP688" s="239"/>
      <c r="DQ688" s="239"/>
      <c r="DR688" s="239"/>
      <c r="DS688" s="239"/>
      <c r="DT688" s="239"/>
      <c r="DU688" s="239"/>
      <c r="DV688" s="239"/>
      <c r="DW688" s="239"/>
      <c r="DX688" s="239"/>
      <c r="DY688" s="239"/>
      <c r="DZ688" s="239"/>
      <c r="EA688" s="239"/>
      <c r="EB688" s="239"/>
      <c r="EC688" s="239"/>
      <c r="ED688" s="239"/>
      <c r="EE688" s="239"/>
      <c r="EF688" s="239"/>
      <c r="EG688" s="239"/>
      <c r="EH688" s="239"/>
      <c r="EI688" s="239"/>
      <c r="EJ688" s="239"/>
      <c r="EK688" s="239"/>
      <c r="EL688" s="239"/>
      <c r="EM688" s="239"/>
      <c r="EN688" s="90"/>
      <c r="EO688" s="90"/>
      <c r="EP688" s="90"/>
      <c r="EQ688" s="92"/>
    </row>
    <row r="689" spans="3:147" s="73" customFormat="1" ht="3" customHeight="1">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5"/>
      <c r="AH689" s="95"/>
      <c r="AI689" s="95"/>
      <c r="AJ689" s="198"/>
      <c r="AK689" s="199"/>
      <c r="AL689" s="199"/>
      <c r="AM689" s="199"/>
      <c r="AN689" s="199"/>
      <c r="AO689" s="199"/>
      <c r="AP689" s="199"/>
      <c r="AQ689" s="199" t="s">
        <v>61</v>
      </c>
      <c r="AR689" s="225" t="s">
        <v>113</v>
      </c>
      <c r="AS689" s="225"/>
      <c r="AT689" s="225"/>
      <c r="AU689" s="225"/>
      <c r="AV689" s="225"/>
      <c r="AW689" s="225"/>
      <c r="AX689" s="225"/>
      <c r="AY689" s="225"/>
      <c r="AZ689" s="225"/>
      <c r="BA689" s="225"/>
      <c r="BB689" s="225"/>
      <c r="BC689" s="225"/>
      <c r="BD689" s="225"/>
      <c r="BE689" s="225"/>
      <c r="BF689" s="225"/>
      <c r="BG689" s="225"/>
      <c r="BH689" s="225"/>
      <c r="BI689" s="225"/>
      <c r="BJ689" s="225"/>
      <c r="BK689" s="225"/>
      <c r="BL689" s="225"/>
      <c r="BM689" s="225"/>
      <c r="BN689" s="225"/>
      <c r="BO689" s="225"/>
      <c r="BP689" s="225"/>
      <c r="BQ689" s="225"/>
      <c r="BR689" s="225"/>
      <c r="BS689" s="225"/>
      <c r="BT689" s="225"/>
      <c r="BU689" s="225"/>
      <c r="BV689" s="225"/>
      <c r="BW689" s="225"/>
      <c r="BX689" s="225"/>
      <c r="BY689" s="225"/>
      <c r="BZ689" s="225"/>
      <c r="CA689" s="225"/>
      <c r="CB689" s="225"/>
      <c r="CC689" s="225"/>
      <c r="CD689" s="225"/>
      <c r="CE689" s="225"/>
      <c r="CF689" s="225"/>
      <c r="CG689" s="225"/>
      <c r="CH689" s="225"/>
      <c r="CI689" s="225"/>
      <c r="CJ689" s="225"/>
      <c r="CK689" s="225"/>
      <c r="CL689" s="225"/>
      <c r="CM689" s="225"/>
      <c r="CN689" s="225"/>
      <c r="CO689" s="225"/>
      <c r="CP689" s="225"/>
      <c r="CQ689" s="225"/>
      <c r="CR689" s="225"/>
      <c r="CS689" s="225"/>
      <c r="CT689" s="225"/>
      <c r="CU689" s="225"/>
      <c r="CV689" s="225"/>
      <c r="CW689" s="226"/>
      <c r="CX689" s="239" t="s">
        <v>121</v>
      </c>
      <c r="CY689" s="239"/>
      <c r="CZ689" s="239"/>
      <c r="DA689" s="239"/>
      <c r="DB689" s="239"/>
      <c r="DC689" s="239"/>
      <c r="DD689" s="239"/>
      <c r="DE689" s="239"/>
      <c r="DF689" s="239"/>
      <c r="DG689" s="239"/>
      <c r="DH689" s="239"/>
      <c r="DI689" s="239"/>
      <c r="DJ689" s="239"/>
      <c r="DK689" s="239"/>
      <c r="DL689" s="239"/>
      <c r="DM689" s="239"/>
      <c r="DN689" s="239"/>
      <c r="DO689" s="239"/>
      <c r="DP689" s="239"/>
      <c r="DQ689" s="239"/>
      <c r="DR689" s="239"/>
      <c r="DS689" s="239" t="s">
        <v>121</v>
      </c>
      <c r="DT689" s="239"/>
      <c r="DU689" s="239"/>
      <c r="DV689" s="239"/>
      <c r="DW689" s="239"/>
      <c r="DX689" s="239"/>
      <c r="DY689" s="239"/>
      <c r="DZ689" s="239"/>
      <c r="EA689" s="239"/>
      <c r="EB689" s="239"/>
      <c r="EC689" s="239"/>
      <c r="ED689" s="239"/>
      <c r="EE689" s="239"/>
      <c r="EF689" s="239"/>
      <c r="EG689" s="239"/>
      <c r="EH689" s="239"/>
      <c r="EI689" s="239"/>
      <c r="EJ689" s="239"/>
      <c r="EK689" s="239"/>
      <c r="EL689" s="239"/>
      <c r="EM689" s="239"/>
      <c r="EN689" s="95"/>
      <c r="EO689" s="95"/>
      <c r="EP689" s="95"/>
      <c r="EQ689" s="92"/>
    </row>
    <row r="690" spans="3:147" s="73" customFormat="1" ht="6.75" customHeight="1">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90"/>
      <c r="AH690" s="90"/>
      <c r="AI690" s="90"/>
      <c r="AJ690" s="201"/>
      <c r="AK690" s="202"/>
      <c r="AL690" s="202"/>
      <c r="AM690" s="202"/>
      <c r="AN690" s="202"/>
      <c r="AO690" s="202"/>
      <c r="AP690" s="202"/>
      <c r="AQ690" s="202"/>
      <c r="AR690" s="227"/>
      <c r="AS690" s="227"/>
      <c r="AT690" s="227"/>
      <c r="AU690" s="227"/>
      <c r="AV690" s="227"/>
      <c r="AW690" s="227"/>
      <c r="AX690" s="227"/>
      <c r="AY690" s="227"/>
      <c r="AZ690" s="227"/>
      <c r="BA690" s="227"/>
      <c r="BB690" s="227"/>
      <c r="BC690" s="227"/>
      <c r="BD690" s="227"/>
      <c r="BE690" s="227"/>
      <c r="BF690" s="227"/>
      <c r="BG690" s="227"/>
      <c r="BH690" s="227"/>
      <c r="BI690" s="227"/>
      <c r="BJ690" s="227"/>
      <c r="BK690" s="227"/>
      <c r="BL690" s="227"/>
      <c r="BM690" s="227"/>
      <c r="BN690" s="227"/>
      <c r="BO690" s="227"/>
      <c r="BP690" s="227"/>
      <c r="BQ690" s="227"/>
      <c r="BR690" s="227"/>
      <c r="BS690" s="227"/>
      <c r="BT690" s="227"/>
      <c r="BU690" s="227"/>
      <c r="BV690" s="227"/>
      <c r="BW690" s="227"/>
      <c r="BX690" s="227"/>
      <c r="BY690" s="227"/>
      <c r="BZ690" s="227"/>
      <c r="CA690" s="227"/>
      <c r="CB690" s="227"/>
      <c r="CC690" s="227"/>
      <c r="CD690" s="227"/>
      <c r="CE690" s="227"/>
      <c r="CF690" s="227"/>
      <c r="CG690" s="227"/>
      <c r="CH690" s="227"/>
      <c r="CI690" s="227"/>
      <c r="CJ690" s="227"/>
      <c r="CK690" s="227"/>
      <c r="CL690" s="227"/>
      <c r="CM690" s="227"/>
      <c r="CN690" s="227"/>
      <c r="CO690" s="227"/>
      <c r="CP690" s="227"/>
      <c r="CQ690" s="227"/>
      <c r="CR690" s="227"/>
      <c r="CS690" s="227"/>
      <c r="CT690" s="227"/>
      <c r="CU690" s="227"/>
      <c r="CV690" s="227"/>
      <c r="CW690" s="228"/>
      <c r="CX690" s="239"/>
      <c r="CY690" s="239"/>
      <c r="CZ690" s="239"/>
      <c r="DA690" s="239"/>
      <c r="DB690" s="239"/>
      <c r="DC690" s="239"/>
      <c r="DD690" s="239"/>
      <c r="DE690" s="239"/>
      <c r="DF690" s="239"/>
      <c r="DG690" s="239"/>
      <c r="DH690" s="239"/>
      <c r="DI690" s="239"/>
      <c r="DJ690" s="239"/>
      <c r="DK690" s="239"/>
      <c r="DL690" s="239"/>
      <c r="DM690" s="239"/>
      <c r="DN690" s="239"/>
      <c r="DO690" s="239"/>
      <c r="DP690" s="239"/>
      <c r="DQ690" s="239"/>
      <c r="DR690" s="239"/>
      <c r="DS690" s="239"/>
      <c r="DT690" s="239"/>
      <c r="DU690" s="239"/>
      <c r="DV690" s="239"/>
      <c r="DW690" s="239"/>
      <c r="DX690" s="239"/>
      <c r="DY690" s="239"/>
      <c r="DZ690" s="239"/>
      <c r="EA690" s="239"/>
      <c r="EB690" s="239"/>
      <c r="EC690" s="239"/>
      <c r="ED690" s="239"/>
      <c r="EE690" s="239"/>
      <c r="EF690" s="239"/>
      <c r="EG690" s="239"/>
      <c r="EH690" s="239"/>
      <c r="EI690" s="239"/>
      <c r="EJ690" s="239"/>
      <c r="EK690" s="239"/>
      <c r="EL690" s="239"/>
      <c r="EM690" s="239"/>
      <c r="EN690" s="90"/>
      <c r="EO690" s="90"/>
      <c r="EP690" s="90"/>
      <c r="EQ690" s="92"/>
    </row>
    <row r="691" spans="3:147" s="73" customFormat="1" ht="3" customHeight="1">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90"/>
      <c r="AH691" s="90"/>
      <c r="AI691" s="90"/>
      <c r="AJ691" s="201"/>
      <c r="AK691" s="202"/>
      <c r="AL691" s="202"/>
      <c r="AM691" s="202"/>
      <c r="AN691" s="202"/>
      <c r="AO691" s="202"/>
      <c r="AP691" s="202"/>
      <c r="AQ691" s="202"/>
      <c r="AR691" s="227"/>
      <c r="AS691" s="227"/>
      <c r="AT691" s="227"/>
      <c r="AU691" s="227"/>
      <c r="AV691" s="227"/>
      <c r="AW691" s="227"/>
      <c r="AX691" s="227"/>
      <c r="AY691" s="227"/>
      <c r="AZ691" s="227"/>
      <c r="BA691" s="227"/>
      <c r="BB691" s="227"/>
      <c r="BC691" s="227"/>
      <c r="BD691" s="227"/>
      <c r="BE691" s="227"/>
      <c r="BF691" s="227"/>
      <c r="BG691" s="227"/>
      <c r="BH691" s="227"/>
      <c r="BI691" s="227"/>
      <c r="BJ691" s="227"/>
      <c r="BK691" s="227"/>
      <c r="BL691" s="227"/>
      <c r="BM691" s="227"/>
      <c r="BN691" s="227"/>
      <c r="BO691" s="227"/>
      <c r="BP691" s="227"/>
      <c r="BQ691" s="227"/>
      <c r="BR691" s="227"/>
      <c r="BS691" s="227"/>
      <c r="BT691" s="227"/>
      <c r="BU691" s="227"/>
      <c r="BV691" s="227"/>
      <c r="BW691" s="227"/>
      <c r="BX691" s="227"/>
      <c r="BY691" s="227"/>
      <c r="BZ691" s="227"/>
      <c r="CA691" s="227"/>
      <c r="CB691" s="227"/>
      <c r="CC691" s="227"/>
      <c r="CD691" s="227"/>
      <c r="CE691" s="227"/>
      <c r="CF691" s="227"/>
      <c r="CG691" s="227"/>
      <c r="CH691" s="227"/>
      <c r="CI691" s="227"/>
      <c r="CJ691" s="227"/>
      <c r="CK691" s="227"/>
      <c r="CL691" s="227"/>
      <c r="CM691" s="227"/>
      <c r="CN691" s="227"/>
      <c r="CO691" s="227"/>
      <c r="CP691" s="227"/>
      <c r="CQ691" s="227"/>
      <c r="CR691" s="227"/>
      <c r="CS691" s="227"/>
      <c r="CT691" s="227"/>
      <c r="CU691" s="227"/>
      <c r="CV691" s="227"/>
      <c r="CW691" s="228"/>
      <c r="CX691" s="239"/>
      <c r="CY691" s="239"/>
      <c r="CZ691" s="239"/>
      <c r="DA691" s="239"/>
      <c r="DB691" s="239"/>
      <c r="DC691" s="239"/>
      <c r="DD691" s="239"/>
      <c r="DE691" s="239"/>
      <c r="DF691" s="239"/>
      <c r="DG691" s="239"/>
      <c r="DH691" s="239"/>
      <c r="DI691" s="239"/>
      <c r="DJ691" s="239"/>
      <c r="DK691" s="239"/>
      <c r="DL691" s="239"/>
      <c r="DM691" s="239"/>
      <c r="DN691" s="239"/>
      <c r="DO691" s="239"/>
      <c r="DP691" s="239"/>
      <c r="DQ691" s="239"/>
      <c r="DR691" s="239"/>
      <c r="DS691" s="239"/>
      <c r="DT691" s="239"/>
      <c r="DU691" s="239"/>
      <c r="DV691" s="239"/>
      <c r="DW691" s="239"/>
      <c r="DX691" s="239"/>
      <c r="DY691" s="239"/>
      <c r="DZ691" s="239"/>
      <c r="EA691" s="239"/>
      <c r="EB691" s="239"/>
      <c r="EC691" s="239"/>
      <c r="ED691" s="239"/>
      <c r="EE691" s="239"/>
      <c r="EF691" s="239"/>
      <c r="EG691" s="239"/>
      <c r="EH691" s="239"/>
      <c r="EI691" s="239"/>
      <c r="EJ691" s="239"/>
      <c r="EK691" s="239"/>
      <c r="EL691" s="239"/>
      <c r="EM691" s="239"/>
      <c r="EN691" s="90"/>
      <c r="EO691" s="90"/>
      <c r="EP691" s="90"/>
      <c r="EQ691" s="92"/>
    </row>
    <row r="692" spans="3:147" s="73" customFormat="1" ht="3" customHeight="1">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198"/>
      <c r="AK692" s="199"/>
      <c r="AL692" s="199"/>
      <c r="AM692" s="199"/>
      <c r="AN692" s="199"/>
      <c r="AO692" s="199"/>
      <c r="AP692" s="199"/>
      <c r="AQ692" s="199" t="s">
        <v>61</v>
      </c>
      <c r="AR692" s="225" t="s">
        <v>131</v>
      </c>
      <c r="AS692" s="225"/>
      <c r="AT692" s="225"/>
      <c r="AU692" s="225"/>
      <c r="AV692" s="225"/>
      <c r="AW692" s="225"/>
      <c r="AX692" s="225"/>
      <c r="AY692" s="225"/>
      <c r="AZ692" s="225"/>
      <c r="BA692" s="225"/>
      <c r="BB692" s="225"/>
      <c r="BC692" s="225"/>
      <c r="BD692" s="225"/>
      <c r="BE692" s="225"/>
      <c r="BF692" s="225"/>
      <c r="BG692" s="225"/>
      <c r="BH692" s="225"/>
      <c r="BI692" s="225"/>
      <c r="BJ692" s="225"/>
      <c r="BK692" s="225"/>
      <c r="BL692" s="225"/>
      <c r="BM692" s="225"/>
      <c r="BN692" s="225"/>
      <c r="BO692" s="225"/>
      <c r="BP692" s="225"/>
      <c r="BQ692" s="225"/>
      <c r="BR692" s="225"/>
      <c r="BS692" s="225"/>
      <c r="BT692" s="225"/>
      <c r="BU692" s="225"/>
      <c r="BV692" s="225"/>
      <c r="BW692" s="225"/>
      <c r="BX692" s="225"/>
      <c r="BY692" s="225"/>
      <c r="BZ692" s="225"/>
      <c r="CA692" s="225"/>
      <c r="CB692" s="225"/>
      <c r="CC692" s="225"/>
      <c r="CD692" s="225"/>
      <c r="CE692" s="225"/>
      <c r="CF692" s="225"/>
      <c r="CG692" s="225"/>
      <c r="CH692" s="225"/>
      <c r="CI692" s="225"/>
      <c r="CJ692" s="225"/>
      <c r="CK692" s="225"/>
      <c r="CL692" s="225"/>
      <c r="CM692" s="225"/>
      <c r="CN692" s="225"/>
      <c r="CO692" s="225"/>
      <c r="CP692" s="225"/>
      <c r="CQ692" s="225"/>
      <c r="CR692" s="225"/>
      <c r="CS692" s="225"/>
      <c r="CT692" s="225"/>
      <c r="CU692" s="225"/>
      <c r="CV692" s="225"/>
      <c r="CW692" s="226"/>
      <c r="CX692" s="242">
        <v>100000</v>
      </c>
      <c r="CY692" s="243"/>
      <c r="CZ692" s="243"/>
      <c r="DA692" s="243"/>
      <c r="DB692" s="243"/>
      <c r="DC692" s="243"/>
      <c r="DD692" s="243"/>
      <c r="DE692" s="243"/>
      <c r="DF692" s="243"/>
      <c r="DG692" s="243"/>
      <c r="DH692" s="243"/>
      <c r="DI692" s="243"/>
      <c r="DJ692" s="243"/>
      <c r="DK692" s="243"/>
      <c r="DL692" s="243"/>
      <c r="DM692" s="243"/>
      <c r="DN692" s="243"/>
      <c r="DO692" s="243"/>
      <c r="DP692" s="243"/>
      <c r="DQ692" s="243"/>
      <c r="DR692" s="243"/>
      <c r="DS692" s="242">
        <v>200000</v>
      </c>
      <c r="DT692" s="243"/>
      <c r="DU692" s="243"/>
      <c r="DV692" s="243"/>
      <c r="DW692" s="243"/>
      <c r="DX692" s="243"/>
      <c r="DY692" s="243"/>
      <c r="DZ692" s="243"/>
      <c r="EA692" s="243"/>
      <c r="EB692" s="243"/>
      <c r="EC692" s="243"/>
      <c r="ED692" s="243"/>
      <c r="EE692" s="243"/>
      <c r="EF692" s="243"/>
      <c r="EG692" s="243"/>
      <c r="EH692" s="243"/>
      <c r="EI692" s="243"/>
      <c r="EJ692" s="243"/>
      <c r="EK692" s="243"/>
      <c r="EL692" s="243"/>
      <c r="EM692" s="243"/>
      <c r="EN692" s="79"/>
      <c r="EO692" s="79"/>
      <c r="EP692" s="79"/>
      <c r="EQ692" s="92"/>
    </row>
    <row r="693" spans="3:147" s="73" customFormat="1" ht="6.75" customHeight="1">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201"/>
      <c r="AK693" s="202"/>
      <c r="AL693" s="202"/>
      <c r="AM693" s="202"/>
      <c r="AN693" s="202"/>
      <c r="AO693" s="202"/>
      <c r="AP693" s="202"/>
      <c r="AQ693" s="202"/>
      <c r="AR693" s="227"/>
      <c r="AS693" s="227"/>
      <c r="AT693" s="227"/>
      <c r="AU693" s="227"/>
      <c r="AV693" s="227"/>
      <c r="AW693" s="227"/>
      <c r="AX693" s="227"/>
      <c r="AY693" s="227"/>
      <c r="AZ693" s="227"/>
      <c r="BA693" s="227"/>
      <c r="BB693" s="227"/>
      <c r="BC693" s="227"/>
      <c r="BD693" s="227"/>
      <c r="BE693" s="227"/>
      <c r="BF693" s="227"/>
      <c r="BG693" s="227"/>
      <c r="BH693" s="227"/>
      <c r="BI693" s="227"/>
      <c r="BJ693" s="227"/>
      <c r="BK693" s="227"/>
      <c r="BL693" s="227"/>
      <c r="BM693" s="227"/>
      <c r="BN693" s="227"/>
      <c r="BO693" s="227"/>
      <c r="BP693" s="227"/>
      <c r="BQ693" s="227"/>
      <c r="BR693" s="227"/>
      <c r="BS693" s="227"/>
      <c r="BT693" s="227"/>
      <c r="BU693" s="227"/>
      <c r="BV693" s="227"/>
      <c r="BW693" s="227"/>
      <c r="BX693" s="227"/>
      <c r="BY693" s="227"/>
      <c r="BZ693" s="227"/>
      <c r="CA693" s="227"/>
      <c r="CB693" s="227"/>
      <c r="CC693" s="227"/>
      <c r="CD693" s="227"/>
      <c r="CE693" s="227"/>
      <c r="CF693" s="227"/>
      <c r="CG693" s="227"/>
      <c r="CH693" s="227"/>
      <c r="CI693" s="227"/>
      <c r="CJ693" s="227"/>
      <c r="CK693" s="227"/>
      <c r="CL693" s="227"/>
      <c r="CM693" s="227"/>
      <c r="CN693" s="227"/>
      <c r="CO693" s="227"/>
      <c r="CP693" s="227"/>
      <c r="CQ693" s="227"/>
      <c r="CR693" s="227"/>
      <c r="CS693" s="227"/>
      <c r="CT693" s="227"/>
      <c r="CU693" s="227"/>
      <c r="CV693" s="227"/>
      <c r="CW693" s="228"/>
      <c r="CX693" s="243"/>
      <c r="CY693" s="243"/>
      <c r="CZ693" s="243"/>
      <c r="DA693" s="243"/>
      <c r="DB693" s="243"/>
      <c r="DC693" s="243"/>
      <c r="DD693" s="243"/>
      <c r="DE693" s="243"/>
      <c r="DF693" s="243"/>
      <c r="DG693" s="243"/>
      <c r="DH693" s="243"/>
      <c r="DI693" s="243"/>
      <c r="DJ693" s="243"/>
      <c r="DK693" s="243"/>
      <c r="DL693" s="243"/>
      <c r="DM693" s="243"/>
      <c r="DN693" s="243"/>
      <c r="DO693" s="243"/>
      <c r="DP693" s="243"/>
      <c r="DQ693" s="243"/>
      <c r="DR693" s="243"/>
      <c r="DS693" s="243"/>
      <c r="DT693" s="243"/>
      <c r="DU693" s="243"/>
      <c r="DV693" s="243"/>
      <c r="DW693" s="243"/>
      <c r="DX693" s="243"/>
      <c r="DY693" s="243"/>
      <c r="DZ693" s="243"/>
      <c r="EA693" s="243"/>
      <c r="EB693" s="243"/>
      <c r="EC693" s="243"/>
      <c r="ED693" s="243"/>
      <c r="EE693" s="243"/>
      <c r="EF693" s="243"/>
      <c r="EG693" s="243"/>
      <c r="EH693" s="243"/>
      <c r="EI693" s="243"/>
      <c r="EJ693" s="243"/>
      <c r="EK693" s="243"/>
      <c r="EL693" s="243"/>
      <c r="EM693" s="243"/>
      <c r="EN693" s="79"/>
      <c r="EO693" s="79"/>
      <c r="EP693" s="79"/>
      <c r="EQ693" s="92"/>
    </row>
    <row r="694" spans="3:147" s="73" customFormat="1" ht="3" customHeight="1">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90"/>
      <c r="AH694" s="90"/>
      <c r="AI694" s="90"/>
      <c r="AJ694" s="201"/>
      <c r="AK694" s="202"/>
      <c r="AL694" s="202"/>
      <c r="AM694" s="202"/>
      <c r="AN694" s="202"/>
      <c r="AO694" s="202"/>
      <c r="AP694" s="202"/>
      <c r="AQ694" s="202"/>
      <c r="AR694" s="227"/>
      <c r="AS694" s="227"/>
      <c r="AT694" s="227"/>
      <c r="AU694" s="227"/>
      <c r="AV694" s="227"/>
      <c r="AW694" s="227"/>
      <c r="AX694" s="227"/>
      <c r="AY694" s="227"/>
      <c r="AZ694" s="227"/>
      <c r="BA694" s="227"/>
      <c r="BB694" s="227"/>
      <c r="BC694" s="227"/>
      <c r="BD694" s="227"/>
      <c r="BE694" s="227"/>
      <c r="BF694" s="227"/>
      <c r="BG694" s="227"/>
      <c r="BH694" s="227"/>
      <c r="BI694" s="227"/>
      <c r="BJ694" s="227"/>
      <c r="BK694" s="227"/>
      <c r="BL694" s="227"/>
      <c r="BM694" s="227"/>
      <c r="BN694" s="227"/>
      <c r="BO694" s="227"/>
      <c r="BP694" s="227"/>
      <c r="BQ694" s="227"/>
      <c r="BR694" s="227"/>
      <c r="BS694" s="227"/>
      <c r="BT694" s="227"/>
      <c r="BU694" s="227"/>
      <c r="BV694" s="227"/>
      <c r="BW694" s="227"/>
      <c r="BX694" s="227"/>
      <c r="BY694" s="227"/>
      <c r="BZ694" s="227"/>
      <c r="CA694" s="227"/>
      <c r="CB694" s="227"/>
      <c r="CC694" s="227"/>
      <c r="CD694" s="227"/>
      <c r="CE694" s="227"/>
      <c r="CF694" s="227"/>
      <c r="CG694" s="227"/>
      <c r="CH694" s="227"/>
      <c r="CI694" s="227"/>
      <c r="CJ694" s="227"/>
      <c r="CK694" s="227"/>
      <c r="CL694" s="227"/>
      <c r="CM694" s="227"/>
      <c r="CN694" s="227"/>
      <c r="CO694" s="227"/>
      <c r="CP694" s="227"/>
      <c r="CQ694" s="227"/>
      <c r="CR694" s="227"/>
      <c r="CS694" s="227"/>
      <c r="CT694" s="227"/>
      <c r="CU694" s="227"/>
      <c r="CV694" s="227"/>
      <c r="CW694" s="228"/>
      <c r="CX694" s="243"/>
      <c r="CY694" s="243"/>
      <c r="CZ694" s="243"/>
      <c r="DA694" s="243"/>
      <c r="DB694" s="243"/>
      <c r="DC694" s="243"/>
      <c r="DD694" s="243"/>
      <c r="DE694" s="243"/>
      <c r="DF694" s="243"/>
      <c r="DG694" s="243"/>
      <c r="DH694" s="243"/>
      <c r="DI694" s="243"/>
      <c r="DJ694" s="243"/>
      <c r="DK694" s="243"/>
      <c r="DL694" s="243"/>
      <c r="DM694" s="243"/>
      <c r="DN694" s="243"/>
      <c r="DO694" s="243"/>
      <c r="DP694" s="243"/>
      <c r="DQ694" s="243"/>
      <c r="DR694" s="243"/>
      <c r="DS694" s="243"/>
      <c r="DT694" s="243"/>
      <c r="DU694" s="243"/>
      <c r="DV694" s="243"/>
      <c r="DW694" s="243"/>
      <c r="DX694" s="243"/>
      <c r="DY694" s="243"/>
      <c r="DZ694" s="243"/>
      <c r="EA694" s="243"/>
      <c r="EB694" s="243"/>
      <c r="EC694" s="243"/>
      <c r="ED694" s="243"/>
      <c r="EE694" s="243"/>
      <c r="EF694" s="243"/>
      <c r="EG694" s="243"/>
      <c r="EH694" s="243"/>
      <c r="EI694" s="243"/>
      <c r="EJ694" s="243"/>
      <c r="EK694" s="243"/>
      <c r="EL694" s="243"/>
      <c r="EM694" s="243"/>
      <c r="EN694" s="90"/>
      <c r="EO694" s="90"/>
      <c r="EP694" s="90"/>
      <c r="EQ694" s="92"/>
    </row>
    <row r="695" spans="3:147" s="73" customFormat="1" ht="3" customHeight="1">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90"/>
      <c r="AH695" s="90"/>
      <c r="AI695" s="90"/>
      <c r="AJ695" s="198"/>
      <c r="AK695" s="199"/>
      <c r="AL695" s="199"/>
      <c r="AM695" s="199"/>
      <c r="AN695" s="199"/>
      <c r="AO695" s="199"/>
      <c r="AP695" s="199"/>
      <c r="AQ695" s="199" t="s">
        <v>61</v>
      </c>
      <c r="AR695" s="225" t="s">
        <v>114</v>
      </c>
      <c r="AS695" s="225"/>
      <c r="AT695" s="225"/>
      <c r="AU695" s="225"/>
      <c r="AV695" s="225"/>
      <c r="AW695" s="225"/>
      <c r="AX695" s="225"/>
      <c r="AY695" s="225"/>
      <c r="AZ695" s="225"/>
      <c r="BA695" s="225"/>
      <c r="BB695" s="225"/>
      <c r="BC695" s="225"/>
      <c r="BD695" s="225"/>
      <c r="BE695" s="225"/>
      <c r="BF695" s="225"/>
      <c r="BG695" s="225"/>
      <c r="BH695" s="225"/>
      <c r="BI695" s="225"/>
      <c r="BJ695" s="225"/>
      <c r="BK695" s="225"/>
      <c r="BL695" s="225"/>
      <c r="BM695" s="225"/>
      <c r="BN695" s="225"/>
      <c r="BO695" s="225"/>
      <c r="BP695" s="225"/>
      <c r="BQ695" s="225"/>
      <c r="BR695" s="225"/>
      <c r="BS695" s="225"/>
      <c r="BT695" s="225"/>
      <c r="BU695" s="225"/>
      <c r="BV695" s="225"/>
      <c r="BW695" s="225"/>
      <c r="BX695" s="225"/>
      <c r="BY695" s="225"/>
      <c r="BZ695" s="225"/>
      <c r="CA695" s="225"/>
      <c r="CB695" s="225"/>
      <c r="CC695" s="225"/>
      <c r="CD695" s="225"/>
      <c r="CE695" s="225"/>
      <c r="CF695" s="225"/>
      <c r="CG695" s="225"/>
      <c r="CH695" s="225"/>
      <c r="CI695" s="225"/>
      <c r="CJ695" s="225"/>
      <c r="CK695" s="225"/>
      <c r="CL695" s="225"/>
      <c r="CM695" s="225"/>
      <c r="CN695" s="225"/>
      <c r="CO695" s="225"/>
      <c r="CP695" s="225"/>
      <c r="CQ695" s="225"/>
      <c r="CR695" s="225"/>
      <c r="CS695" s="225"/>
      <c r="CT695" s="225"/>
      <c r="CU695" s="225"/>
      <c r="CV695" s="225"/>
      <c r="CW695" s="226"/>
      <c r="CX695" s="239" t="s">
        <v>121</v>
      </c>
      <c r="CY695" s="239"/>
      <c r="CZ695" s="239"/>
      <c r="DA695" s="239"/>
      <c r="DB695" s="239"/>
      <c r="DC695" s="239"/>
      <c r="DD695" s="239"/>
      <c r="DE695" s="239"/>
      <c r="DF695" s="239"/>
      <c r="DG695" s="239"/>
      <c r="DH695" s="239"/>
      <c r="DI695" s="239"/>
      <c r="DJ695" s="239"/>
      <c r="DK695" s="239"/>
      <c r="DL695" s="239"/>
      <c r="DM695" s="239"/>
      <c r="DN695" s="239"/>
      <c r="DO695" s="239"/>
      <c r="DP695" s="239"/>
      <c r="DQ695" s="239"/>
      <c r="DR695" s="239"/>
      <c r="DS695" s="239" t="s">
        <v>121</v>
      </c>
      <c r="DT695" s="239"/>
      <c r="DU695" s="239"/>
      <c r="DV695" s="239"/>
      <c r="DW695" s="239"/>
      <c r="DX695" s="239"/>
      <c r="DY695" s="239"/>
      <c r="DZ695" s="239"/>
      <c r="EA695" s="239"/>
      <c r="EB695" s="239"/>
      <c r="EC695" s="239"/>
      <c r="ED695" s="239"/>
      <c r="EE695" s="239"/>
      <c r="EF695" s="239"/>
      <c r="EG695" s="239"/>
      <c r="EH695" s="239"/>
      <c r="EI695" s="239"/>
      <c r="EJ695" s="239"/>
      <c r="EK695" s="239"/>
      <c r="EL695" s="239"/>
      <c r="EM695" s="239"/>
      <c r="EN695" s="90"/>
      <c r="EO695" s="90"/>
      <c r="EP695" s="90"/>
      <c r="EQ695" s="92"/>
    </row>
    <row r="696" spans="3:147" s="73" customFormat="1" ht="6.75" customHeight="1">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201"/>
      <c r="AK696" s="202"/>
      <c r="AL696" s="202"/>
      <c r="AM696" s="202"/>
      <c r="AN696" s="202"/>
      <c r="AO696" s="202"/>
      <c r="AP696" s="202"/>
      <c r="AQ696" s="202"/>
      <c r="AR696" s="227"/>
      <c r="AS696" s="227"/>
      <c r="AT696" s="227"/>
      <c r="AU696" s="227"/>
      <c r="AV696" s="227"/>
      <c r="AW696" s="227"/>
      <c r="AX696" s="227"/>
      <c r="AY696" s="227"/>
      <c r="AZ696" s="227"/>
      <c r="BA696" s="227"/>
      <c r="BB696" s="227"/>
      <c r="BC696" s="227"/>
      <c r="BD696" s="227"/>
      <c r="BE696" s="227"/>
      <c r="BF696" s="227"/>
      <c r="BG696" s="227"/>
      <c r="BH696" s="227"/>
      <c r="BI696" s="227"/>
      <c r="BJ696" s="227"/>
      <c r="BK696" s="227"/>
      <c r="BL696" s="227"/>
      <c r="BM696" s="227"/>
      <c r="BN696" s="227"/>
      <c r="BO696" s="227"/>
      <c r="BP696" s="227"/>
      <c r="BQ696" s="227"/>
      <c r="BR696" s="227"/>
      <c r="BS696" s="227"/>
      <c r="BT696" s="227"/>
      <c r="BU696" s="227"/>
      <c r="BV696" s="227"/>
      <c r="BW696" s="227"/>
      <c r="BX696" s="227"/>
      <c r="BY696" s="227"/>
      <c r="BZ696" s="227"/>
      <c r="CA696" s="227"/>
      <c r="CB696" s="227"/>
      <c r="CC696" s="227"/>
      <c r="CD696" s="227"/>
      <c r="CE696" s="227"/>
      <c r="CF696" s="227"/>
      <c r="CG696" s="227"/>
      <c r="CH696" s="227"/>
      <c r="CI696" s="227"/>
      <c r="CJ696" s="227"/>
      <c r="CK696" s="227"/>
      <c r="CL696" s="227"/>
      <c r="CM696" s="227"/>
      <c r="CN696" s="227"/>
      <c r="CO696" s="227"/>
      <c r="CP696" s="227"/>
      <c r="CQ696" s="227"/>
      <c r="CR696" s="227"/>
      <c r="CS696" s="227"/>
      <c r="CT696" s="227"/>
      <c r="CU696" s="227"/>
      <c r="CV696" s="227"/>
      <c r="CW696" s="228"/>
      <c r="CX696" s="239"/>
      <c r="CY696" s="239"/>
      <c r="CZ696" s="239"/>
      <c r="DA696" s="239"/>
      <c r="DB696" s="239"/>
      <c r="DC696" s="239"/>
      <c r="DD696" s="239"/>
      <c r="DE696" s="239"/>
      <c r="DF696" s="239"/>
      <c r="DG696" s="239"/>
      <c r="DH696" s="239"/>
      <c r="DI696" s="239"/>
      <c r="DJ696" s="239"/>
      <c r="DK696" s="239"/>
      <c r="DL696" s="239"/>
      <c r="DM696" s="239"/>
      <c r="DN696" s="239"/>
      <c r="DO696" s="239"/>
      <c r="DP696" s="239"/>
      <c r="DQ696" s="239"/>
      <c r="DR696" s="239"/>
      <c r="DS696" s="239"/>
      <c r="DT696" s="239"/>
      <c r="DU696" s="239"/>
      <c r="DV696" s="239"/>
      <c r="DW696" s="239"/>
      <c r="DX696" s="239"/>
      <c r="DY696" s="239"/>
      <c r="DZ696" s="239"/>
      <c r="EA696" s="239"/>
      <c r="EB696" s="239"/>
      <c r="EC696" s="239"/>
      <c r="ED696" s="239"/>
      <c r="EE696" s="239"/>
      <c r="EF696" s="239"/>
      <c r="EG696" s="239"/>
      <c r="EH696" s="239"/>
      <c r="EI696" s="239"/>
      <c r="EJ696" s="239"/>
      <c r="EK696" s="239"/>
      <c r="EL696" s="239"/>
      <c r="EM696" s="239"/>
      <c r="EN696" s="79"/>
      <c r="EO696" s="79"/>
      <c r="EP696" s="79"/>
      <c r="EQ696" s="92"/>
    </row>
    <row r="697" spans="3:147" s="73" customFormat="1" ht="3" customHeight="1">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90"/>
      <c r="AI697" s="90"/>
      <c r="AJ697" s="201"/>
      <c r="AK697" s="202"/>
      <c r="AL697" s="202"/>
      <c r="AM697" s="202"/>
      <c r="AN697" s="202"/>
      <c r="AO697" s="202"/>
      <c r="AP697" s="202"/>
      <c r="AQ697" s="202"/>
      <c r="AR697" s="227"/>
      <c r="AS697" s="227"/>
      <c r="AT697" s="227"/>
      <c r="AU697" s="227"/>
      <c r="AV697" s="227"/>
      <c r="AW697" s="227"/>
      <c r="AX697" s="227"/>
      <c r="AY697" s="227"/>
      <c r="AZ697" s="227"/>
      <c r="BA697" s="227"/>
      <c r="BB697" s="227"/>
      <c r="BC697" s="227"/>
      <c r="BD697" s="227"/>
      <c r="BE697" s="227"/>
      <c r="BF697" s="227"/>
      <c r="BG697" s="227"/>
      <c r="BH697" s="227"/>
      <c r="BI697" s="227"/>
      <c r="BJ697" s="227"/>
      <c r="BK697" s="227"/>
      <c r="BL697" s="227"/>
      <c r="BM697" s="227"/>
      <c r="BN697" s="227"/>
      <c r="BO697" s="227"/>
      <c r="BP697" s="227"/>
      <c r="BQ697" s="227"/>
      <c r="BR697" s="227"/>
      <c r="BS697" s="227"/>
      <c r="BT697" s="227"/>
      <c r="BU697" s="227"/>
      <c r="BV697" s="227"/>
      <c r="BW697" s="227"/>
      <c r="BX697" s="227"/>
      <c r="BY697" s="227"/>
      <c r="BZ697" s="227"/>
      <c r="CA697" s="227"/>
      <c r="CB697" s="227"/>
      <c r="CC697" s="227"/>
      <c r="CD697" s="227"/>
      <c r="CE697" s="227"/>
      <c r="CF697" s="227"/>
      <c r="CG697" s="227"/>
      <c r="CH697" s="227"/>
      <c r="CI697" s="227"/>
      <c r="CJ697" s="227"/>
      <c r="CK697" s="227"/>
      <c r="CL697" s="227"/>
      <c r="CM697" s="227"/>
      <c r="CN697" s="227"/>
      <c r="CO697" s="227"/>
      <c r="CP697" s="227"/>
      <c r="CQ697" s="227"/>
      <c r="CR697" s="227"/>
      <c r="CS697" s="227"/>
      <c r="CT697" s="227"/>
      <c r="CU697" s="227"/>
      <c r="CV697" s="227"/>
      <c r="CW697" s="228"/>
      <c r="CX697" s="239"/>
      <c r="CY697" s="239"/>
      <c r="CZ697" s="239"/>
      <c r="DA697" s="239"/>
      <c r="DB697" s="239"/>
      <c r="DC697" s="239"/>
      <c r="DD697" s="239"/>
      <c r="DE697" s="239"/>
      <c r="DF697" s="239"/>
      <c r="DG697" s="239"/>
      <c r="DH697" s="239"/>
      <c r="DI697" s="239"/>
      <c r="DJ697" s="239"/>
      <c r="DK697" s="239"/>
      <c r="DL697" s="239"/>
      <c r="DM697" s="239"/>
      <c r="DN697" s="239"/>
      <c r="DO697" s="239"/>
      <c r="DP697" s="239"/>
      <c r="DQ697" s="239"/>
      <c r="DR697" s="239"/>
      <c r="DS697" s="239"/>
      <c r="DT697" s="239"/>
      <c r="DU697" s="239"/>
      <c r="DV697" s="239"/>
      <c r="DW697" s="239"/>
      <c r="DX697" s="239"/>
      <c r="DY697" s="239"/>
      <c r="DZ697" s="239"/>
      <c r="EA697" s="239"/>
      <c r="EB697" s="239"/>
      <c r="EC697" s="239"/>
      <c r="ED697" s="239"/>
      <c r="EE697" s="239"/>
      <c r="EF697" s="239"/>
      <c r="EG697" s="239"/>
      <c r="EH697" s="239"/>
      <c r="EI697" s="239"/>
      <c r="EJ697" s="239"/>
      <c r="EK697" s="239"/>
      <c r="EL697" s="239"/>
      <c r="EM697" s="239"/>
      <c r="EN697" s="90"/>
      <c r="EO697" s="90"/>
      <c r="EP697" s="90"/>
      <c r="EQ697" s="90"/>
    </row>
    <row r="698" spans="3:147" s="73" customFormat="1" ht="3" customHeight="1">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90"/>
      <c r="AI698" s="90"/>
      <c r="AJ698" s="474" t="s">
        <v>115</v>
      </c>
      <c r="AK698" s="225"/>
      <c r="AL698" s="225"/>
      <c r="AM698" s="225"/>
      <c r="AN698" s="225"/>
      <c r="AO698" s="225"/>
      <c r="AP698" s="225"/>
      <c r="AQ698" s="225"/>
      <c r="AR698" s="225"/>
      <c r="AS698" s="225"/>
      <c r="AT698" s="225"/>
      <c r="AU698" s="225"/>
      <c r="AV698" s="225"/>
      <c r="AW698" s="225"/>
      <c r="AX698" s="225"/>
      <c r="AY698" s="225"/>
      <c r="AZ698" s="225"/>
      <c r="BA698" s="225"/>
      <c r="BB698" s="225"/>
      <c r="BC698" s="225"/>
      <c r="BD698" s="225"/>
      <c r="BE698" s="225"/>
      <c r="BF698" s="225"/>
      <c r="BG698" s="225"/>
      <c r="BH698" s="225"/>
      <c r="BI698" s="225"/>
      <c r="BJ698" s="225"/>
      <c r="BK698" s="225"/>
      <c r="BL698" s="225"/>
      <c r="BM698" s="225"/>
      <c r="BN698" s="225"/>
      <c r="BO698" s="225"/>
      <c r="BP698" s="225"/>
      <c r="BQ698" s="225"/>
      <c r="BR698" s="225"/>
      <c r="BS698" s="225"/>
      <c r="BT698" s="225"/>
      <c r="BU698" s="225"/>
      <c r="BV698" s="225"/>
      <c r="BW698" s="225"/>
      <c r="BX698" s="225"/>
      <c r="BY698" s="225"/>
      <c r="BZ698" s="225"/>
      <c r="CA698" s="225"/>
      <c r="CB698" s="225"/>
      <c r="CC698" s="225"/>
      <c r="CD698" s="225"/>
      <c r="CE698" s="225"/>
      <c r="CF698" s="225"/>
      <c r="CG698" s="225"/>
      <c r="CH698" s="225"/>
      <c r="CI698" s="225"/>
      <c r="CJ698" s="225"/>
      <c r="CK698" s="225"/>
      <c r="CL698" s="225"/>
      <c r="CM698" s="225"/>
      <c r="CN698" s="225"/>
      <c r="CO698" s="225"/>
      <c r="CP698" s="225"/>
      <c r="CQ698" s="225"/>
      <c r="CR698" s="225"/>
      <c r="CS698" s="225"/>
      <c r="CT698" s="225"/>
      <c r="CU698" s="225"/>
      <c r="CV698" s="225"/>
      <c r="CW698" s="226"/>
      <c r="CX698" s="242">
        <v>100000</v>
      </c>
      <c r="CY698" s="243"/>
      <c r="CZ698" s="243"/>
      <c r="DA698" s="243"/>
      <c r="DB698" s="243"/>
      <c r="DC698" s="243"/>
      <c r="DD698" s="243"/>
      <c r="DE698" s="243"/>
      <c r="DF698" s="243"/>
      <c r="DG698" s="243"/>
      <c r="DH698" s="243"/>
      <c r="DI698" s="243"/>
      <c r="DJ698" s="243"/>
      <c r="DK698" s="243"/>
      <c r="DL698" s="243"/>
      <c r="DM698" s="243"/>
      <c r="DN698" s="243"/>
      <c r="DO698" s="243"/>
      <c r="DP698" s="243"/>
      <c r="DQ698" s="243"/>
      <c r="DR698" s="243"/>
      <c r="DS698" s="242">
        <v>150000</v>
      </c>
      <c r="DT698" s="243"/>
      <c r="DU698" s="243"/>
      <c r="DV698" s="243"/>
      <c r="DW698" s="243"/>
      <c r="DX698" s="243"/>
      <c r="DY698" s="243"/>
      <c r="DZ698" s="243"/>
      <c r="EA698" s="243"/>
      <c r="EB698" s="243"/>
      <c r="EC698" s="243"/>
      <c r="ED698" s="243"/>
      <c r="EE698" s="243"/>
      <c r="EF698" s="243"/>
      <c r="EG698" s="243"/>
      <c r="EH698" s="243"/>
      <c r="EI698" s="243"/>
      <c r="EJ698" s="243"/>
      <c r="EK698" s="243"/>
      <c r="EL698" s="243"/>
      <c r="EM698" s="243"/>
      <c r="EN698" s="90"/>
      <c r="EO698" s="90"/>
      <c r="EP698" s="90"/>
      <c r="EQ698" s="90"/>
    </row>
    <row r="699" spans="3:147" s="73" customFormat="1" ht="6.75" customHeight="1">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90"/>
      <c r="AI699" s="90"/>
      <c r="AJ699" s="475"/>
      <c r="AK699" s="227"/>
      <c r="AL699" s="227"/>
      <c r="AM699" s="227"/>
      <c r="AN699" s="227"/>
      <c r="AO699" s="227"/>
      <c r="AP699" s="227"/>
      <c r="AQ699" s="227"/>
      <c r="AR699" s="227"/>
      <c r="AS699" s="227"/>
      <c r="AT699" s="227"/>
      <c r="AU699" s="227"/>
      <c r="AV699" s="227"/>
      <c r="AW699" s="227"/>
      <c r="AX699" s="227"/>
      <c r="AY699" s="227"/>
      <c r="AZ699" s="227"/>
      <c r="BA699" s="227"/>
      <c r="BB699" s="227"/>
      <c r="BC699" s="227"/>
      <c r="BD699" s="227"/>
      <c r="BE699" s="227"/>
      <c r="BF699" s="227"/>
      <c r="BG699" s="227"/>
      <c r="BH699" s="227"/>
      <c r="BI699" s="227"/>
      <c r="BJ699" s="227"/>
      <c r="BK699" s="227"/>
      <c r="BL699" s="227"/>
      <c r="BM699" s="227"/>
      <c r="BN699" s="227"/>
      <c r="BO699" s="227"/>
      <c r="BP699" s="227"/>
      <c r="BQ699" s="227"/>
      <c r="BR699" s="227"/>
      <c r="BS699" s="227"/>
      <c r="BT699" s="227"/>
      <c r="BU699" s="227"/>
      <c r="BV699" s="227"/>
      <c r="BW699" s="227"/>
      <c r="BX699" s="227"/>
      <c r="BY699" s="227"/>
      <c r="BZ699" s="227"/>
      <c r="CA699" s="227"/>
      <c r="CB699" s="227"/>
      <c r="CC699" s="227"/>
      <c r="CD699" s="227"/>
      <c r="CE699" s="227"/>
      <c r="CF699" s="227"/>
      <c r="CG699" s="227"/>
      <c r="CH699" s="227"/>
      <c r="CI699" s="227"/>
      <c r="CJ699" s="227"/>
      <c r="CK699" s="227"/>
      <c r="CL699" s="227"/>
      <c r="CM699" s="227"/>
      <c r="CN699" s="227"/>
      <c r="CO699" s="227"/>
      <c r="CP699" s="227"/>
      <c r="CQ699" s="227"/>
      <c r="CR699" s="227"/>
      <c r="CS699" s="227"/>
      <c r="CT699" s="227"/>
      <c r="CU699" s="227"/>
      <c r="CV699" s="227"/>
      <c r="CW699" s="228"/>
      <c r="CX699" s="243"/>
      <c r="CY699" s="243"/>
      <c r="CZ699" s="243"/>
      <c r="DA699" s="243"/>
      <c r="DB699" s="243"/>
      <c r="DC699" s="243"/>
      <c r="DD699" s="243"/>
      <c r="DE699" s="243"/>
      <c r="DF699" s="243"/>
      <c r="DG699" s="243"/>
      <c r="DH699" s="243"/>
      <c r="DI699" s="243"/>
      <c r="DJ699" s="243"/>
      <c r="DK699" s="243"/>
      <c r="DL699" s="243"/>
      <c r="DM699" s="243"/>
      <c r="DN699" s="243"/>
      <c r="DO699" s="243"/>
      <c r="DP699" s="243"/>
      <c r="DQ699" s="243"/>
      <c r="DR699" s="243"/>
      <c r="DS699" s="243"/>
      <c r="DT699" s="243"/>
      <c r="DU699" s="243"/>
      <c r="DV699" s="243"/>
      <c r="DW699" s="243"/>
      <c r="DX699" s="243"/>
      <c r="DY699" s="243"/>
      <c r="DZ699" s="243"/>
      <c r="EA699" s="243"/>
      <c r="EB699" s="243"/>
      <c r="EC699" s="243"/>
      <c r="ED699" s="243"/>
      <c r="EE699" s="243"/>
      <c r="EF699" s="243"/>
      <c r="EG699" s="243"/>
      <c r="EH699" s="243"/>
      <c r="EI699" s="243"/>
      <c r="EJ699" s="243"/>
      <c r="EK699" s="243"/>
      <c r="EL699" s="243"/>
      <c r="EM699" s="243"/>
      <c r="EN699" s="90"/>
      <c r="EO699" s="90"/>
      <c r="EP699" s="90"/>
      <c r="EQ699" s="90"/>
    </row>
    <row r="700" spans="3:146" s="73" customFormat="1" ht="3" customHeight="1">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476"/>
      <c r="AK700" s="477"/>
      <c r="AL700" s="477"/>
      <c r="AM700" s="477"/>
      <c r="AN700" s="477"/>
      <c r="AO700" s="477"/>
      <c r="AP700" s="477"/>
      <c r="AQ700" s="477"/>
      <c r="AR700" s="477"/>
      <c r="AS700" s="477"/>
      <c r="AT700" s="477"/>
      <c r="AU700" s="477"/>
      <c r="AV700" s="477"/>
      <c r="AW700" s="477"/>
      <c r="AX700" s="477"/>
      <c r="AY700" s="477"/>
      <c r="AZ700" s="477"/>
      <c r="BA700" s="477"/>
      <c r="BB700" s="477"/>
      <c r="BC700" s="477"/>
      <c r="BD700" s="477"/>
      <c r="BE700" s="477"/>
      <c r="BF700" s="477"/>
      <c r="BG700" s="477"/>
      <c r="BH700" s="477"/>
      <c r="BI700" s="477"/>
      <c r="BJ700" s="477"/>
      <c r="BK700" s="477"/>
      <c r="BL700" s="477"/>
      <c r="BM700" s="477"/>
      <c r="BN700" s="477"/>
      <c r="BO700" s="477"/>
      <c r="BP700" s="477"/>
      <c r="BQ700" s="477"/>
      <c r="BR700" s="477"/>
      <c r="BS700" s="477"/>
      <c r="BT700" s="477"/>
      <c r="BU700" s="477"/>
      <c r="BV700" s="477"/>
      <c r="BW700" s="477"/>
      <c r="BX700" s="477"/>
      <c r="BY700" s="477"/>
      <c r="BZ700" s="477"/>
      <c r="CA700" s="477"/>
      <c r="CB700" s="477"/>
      <c r="CC700" s="477"/>
      <c r="CD700" s="477"/>
      <c r="CE700" s="477"/>
      <c r="CF700" s="477"/>
      <c r="CG700" s="477"/>
      <c r="CH700" s="477"/>
      <c r="CI700" s="477"/>
      <c r="CJ700" s="477"/>
      <c r="CK700" s="477"/>
      <c r="CL700" s="477"/>
      <c r="CM700" s="477"/>
      <c r="CN700" s="477"/>
      <c r="CO700" s="477"/>
      <c r="CP700" s="477"/>
      <c r="CQ700" s="477"/>
      <c r="CR700" s="477"/>
      <c r="CS700" s="477"/>
      <c r="CT700" s="477"/>
      <c r="CU700" s="477"/>
      <c r="CV700" s="477"/>
      <c r="CW700" s="478"/>
      <c r="CX700" s="243"/>
      <c r="CY700" s="243"/>
      <c r="CZ700" s="243"/>
      <c r="DA700" s="243"/>
      <c r="DB700" s="243"/>
      <c r="DC700" s="243"/>
      <c r="DD700" s="243"/>
      <c r="DE700" s="243"/>
      <c r="DF700" s="243"/>
      <c r="DG700" s="243"/>
      <c r="DH700" s="243"/>
      <c r="DI700" s="243"/>
      <c r="DJ700" s="243"/>
      <c r="DK700" s="243"/>
      <c r="DL700" s="243"/>
      <c r="DM700" s="243"/>
      <c r="DN700" s="243"/>
      <c r="DO700" s="243"/>
      <c r="DP700" s="243"/>
      <c r="DQ700" s="243"/>
      <c r="DR700" s="243"/>
      <c r="DS700" s="243"/>
      <c r="DT700" s="243"/>
      <c r="DU700" s="243"/>
      <c r="DV700" s="243"/>
      <c r="DW700" s="243"/>
      <c r="DX700" s="243"/>
      <c r="DY700" s="243"/>
      <c r="DZ700" s="243"/>
      <c r="EA700" s="243"/>
      <c r="EB700" s="243"/>
      <c r="EC700" s="243"/>
      <c r="ED700" s="243"/>
      <c r="EE700" s="243"/>
      <c r="EF700" s="243"/>
      <c r="EG700" s="243"/>
      <c r="EH700" s="243"/>
      <c r="EI700" s="243"/>
      <c r="EJ700" s="243"/>
      <c r="EK700" s="243"/>
      <c r="EL700" s="243"/>
      <c r="EM700" s="243"/>
      <c r="EN700" s="79"/>
      <c r="EO700" s="79"/>
      <c r="EP700" s="79"/>
    </row>
    <row r="701" spans="3:146" s="73" customFormat="1" ht="3" customHeight="1">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474" t="s">
        <v>118</v>
      </c>
      <c r="AK701" s="225"/>
      <c r="AL701" s="225"/>
      <c r="AM701" s="225"/>
      <c r="AN701" s="225"/>
      <c r="AO701" s="225"/>
      <c r="AP701" s="225"/>
      <c r="AQ701" s="225"/>
      <c r="AR701" s="225"/>
      <c r="AS701" s="225"/>
      <c r="AT701" s="225"/>
      <c r="AU701" s="225"/>
      <c r="AV701" s="225"/>
      <c r="AW701" s="225"/>
      <c r="AX701" s="225"/>
      <c r="AY701" s="225"/>
      <c r="AZ701" s="225"/>
      <c r="BA701" s="225"/>
      <c r="BB701" s="225"/>
      <c r="BC701" s="225"/>
      <c r="BD701" s="225"/>
      <c r="BE701" s="225"/>
      <c r="BF701" s="225"/>
      <c r="BG701" s="225"/>
      <c r="BH701" s="225"/>
      <c r="BI701" s="225"/>
      <c r="BJ701" s="225"/>
      <c r="BK701" s="225"/>
      <c r="BL701" s="225"/>
      <c r="BM701" s="225"/>
      <c r="BN701" s="225"/>
      <c r="BO701" s="225"/>
      <c r="BP701" s="225"/>
      <c r="BQ701" s="225"/>
      <c r="BR701" s="225"/>
      <c r="BS701" s="225"/>
      <c r="BT701" s="225"/>
      <c r="BU701" s="225"/>
      <c r="BV701" s="225"/>
      <c r="BW701" s="225"/>
      <c r="BX701" s="225"/>
      <c r="BY701" s="225"/>
      <c r="BZ701" s="225"/>
      <c r="CA701" s="225"/>
      <c r="CB701" s="225"/>
      <c r="CC701" s="225"/>
      <c r="CD701" s="225"/>
      <c r="CE701" s="225"/>
      <c r="CF701" s="225"/>
      <c r="CG701" s="225"/>
      <c r="CH701" s="225"/>
      <c r="CI701" s="225"/>
      <c r="CJ701" s="225"/>
      <c r="CK701" s="225"/>
      <c r="CL701" s="225"/>
      <c r="CM701" s="225"/>
      <c r="CN701" s="225"/>
      <c r="CO701" s="225"/>
      <c r="CP701" s="225"/>
      <c r="CQ701" s="225"/>
      <c r="CR701" s="225"/>
      <c r="CS701" s="225"/>
      <c r="CT701" s="225"/>
      <c r="CU701" s="225"/>
      <c r="CV701" s="225"/>
      <c r="CW701" s="226"/>
      <c r="CX701" s="242">
        <v>150000</v>
      </c>
      <c r="CY701" s="243"/>
      <c r="CZ701" s="243"/>
      <c r="DA701" s="243"/>
      <c r="DB701" s="243"/>
      <c r="DC701" s="243"/>
      <c r="DD701" s="243"/>
      <c r="DE701" s="243"/>
      <c r="DF701" s="243"/>
      <c r="DG701" s="243"/>
      <c r="DH701" s="243"/>
      <c r="DI701" s="243"/>
      <c r="DJ701" s="243"/>
      <c r="DK701" s="243"/>
      <c r="DL701" s="243"/>
      <c r="DM701" s="243"/>
      <c r="DN701" s="243"/>
      <c r="DO701" s="243"/>
      <c r="DP701" s="243"/>
      <c r="DQ701" s="243"/>
      <c r="DR701" s="243"/>
      <c r="DS701" s="242">
        <v>200000</v>
      </c>
      <c r="DT701" s="243"/>
      <c r="DU701" s="243"/>
      <c r="DV701" s="243"/>
      <c r="DW701" s="243"/>
      <c r="DX701" s="243"/>
      <c r="DY701" s="243"/>
      <c r="DZ701" s="243"/>
      <c r="EA701" s="243"/>
      <c r="EB701" s="243"/>
      <c r="EC701" s="243"/>
      <c r="ED701" s="243"/>
      <c r="EE701" s="243"/>
      <c r="EF701" s="243"/>
      <c r="EG701" s="243"/>
      <c r="EH701" s="243"/>
      <c r="EI701" s="243"/>
      <c r="EJ701" s="243"/>
      <c r="EK701" s="243"/>
      <c r="EL701" s="243"/>
      <c r="EM701" s="243"/>
      <c r="EN701" s="79"/>
      <c r="EO701" s="79"/>
      <c r="EP701" s="79"/>
    </row>
    <row r="702" spans="3:146" s="73" customFormat="1" ht="6.75" customHeight="1">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475"/>
      <c r="AK702" s="227"/>
      <c r="AL702" s="227"/>
      <c r="AM702" s="227"/>
      <c r="AN702" s="227"/>
      <c r="AO702" s="227"/>
      <c r="AP702" s="227"/>
      <c r="AQ702" s="227"/>
      <c r="AR702" s="227"/>
      <c r="AS702" s="227"/>
      <c r="AT702" s="227"/>
      <c r="AU702" s="227"/>
      <c r="AV702" s="227"/>
      <c r="AW702" s="227"/>
      <c r="AX702" s="227"/>
      <c r="AY702" s="227"/>
      <c r="AZ702" s="227"/>
      <c r="BA702" s="227"/>
      <c r="BB702" s="227"/>
      <c r="BC702" s="227"/>
      <c r="BD702" s="227"/>
      <c r="BE702" s="227"/>
      <c r="BF702" s="227"/>
      <c r="BG702" s="227"/>
      <c r="BH702" s="227"/>
      <c r="BI702" s="227"/>
      <c r="BJ702" s="227"/>
      <c r="BK702" s="227"/>
      <c r="BL702" s="227"/>
      <c r="BM702" s="227"/>
      <c r="BN702" s="227"/>
      <c r="BO702" s="227"/>
      <c r="BP702" s="227"/>
      <c r="BQ702" s="227"/>
      <c r="BR702" s="227"/>
      <c r="BS702" s="227"/>
      <c r="BT702" s="227"/>
      <c r="BU702" s="227"/>
      <c r="BV702" s="227"/>
      <c r="BW702" s="227"/>
      <c r="BX702" s="227"/>
      <c r="BY702" s="227"/>
      <c r="BZ702" s="227"/>
      <c r="CA702" s="227"/>
      <c r="CB702" s="227"/>
      <c r="CC702" s="227"/>
      <c r="CD702" s="227"/>
      <c r="CE702" s="227"/>
      <c r="CF702" s="227"/>
      <c r="CG702" s="227"/>
      <c r="CH702" s="227"/>
      <c r="CI702" s="227"/>
      <c r="CJ702" s="227"/>
      <c r="CK702" s="227"/>
      <c r="CL702" s="227"/>
      <c r="CM702" s="227"/>
      <c r="CN702" s="227"/>
      <c r="CO702" s="227"/>
      <c r="CP702" s="227"/>
      <c r="CQ702" s="227"/>
      <c r="CR702" s="227"/>
      <c r="CS702" s="227"/>
      <c r="CT702" s="227"/>
      <c r="CU702" s="227"/>
      <c r="CV702" s="227"/>
      <c r="CW702" s="228"/>
      <c r="CX702" s="243"/>
      <c r="CY702" s="243"/>
      <c r="CZ702" s="243"/>
      <c r="DA702" s="243"/>
      <c r="DB702" s="243"/>
      <c r="DC702" s="243"/>
      <c r="DD702" s="243"/>
      <c r="DE702" s="243"/>
      <c r="DF702" s="243"/>
      <c r="DG702" s="243"/>
      <c r="DH702" s="243"/>
      <c r="DI702" s="243"/>
      <c r="DJ702" s="243"/>
      <c r="DK702" s="243"/>
      <c r="DL702" s="243"/>
      <c r="DM702" s="243"/>
      <c r="DN702" s="243"/>
      <c r="DO702" s="243"/>
      <c r="DP702" s="243"/>
      <c r="DQ702" s="243"/>
      <c r="DR702" s="243"/>
      <c r="DS702" s="243"/>
      <c r="DT702" s="243"/>
      <c r="DU702" s="243"/>
      <c r="DV702" s="243"/>
      <c r="DW702" s="243"/>
      <c r="DX702" s="243"/>
      <c r="DY702" s="243"/>
      <c r="DZ702" s="243"/>
      <c r="EA702" s="243"/>
      <c r="EB702" s="243"/>
      <c r="EC702" s="243"/>
      <c r="ED702" s="243"/>
      <c r="EE702" s="243"/>
      <c r="EF702" s="243"/>
      <c r="EG702" s="243"/>
      <c r="EH702" s="243"/>
      <c r="EI702" s="243"/>
      <c r="EJ702" s="243"/>
      <c r="EK702" s="243"/>
      <c r="EL702" s="243"/>
      <c r="EM702" s="243"/>
      <c r="EN702" s="79"/>
      <c r="EO702" s="79"/>
      <c r="EP702" s="79"/>
    </row>
    <row r="703" spans="3:146" s="73" customFormat="1" ht="3" customHeight="1">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476"/>
      <c r="AK703" s="477"/>
      <c r="AL703" s="477"/>
      <c r="AM703" s="477"/>
      <c r="AN703" s="477"/>
      <c r="AO703" s="477"/>
      <c r="AP703" s="477"/>
      <c r="AQ703" s="477"/>
      <c r="AR703" s="477"/>
      <c r="AS703" s="477"/>
      <c r="AT703" s="477"/>
      <c r="AU703" s="477"/>
      <c r="AV703" s="477"/>
      <c r="AW703" s="477"/>
      <c r="AX703" s="477"/>
      <c r="AY703" s="477"/>
      <c r="AZ703" s="477"/>
      <c r="BA703" s="477"/>
      <c r="BB703" s="477"/>
      <c r="BC703" s="477"/>
      <c r="BD703" s="477"/>
      <c r="BE703" s="477"/>
      <c r="BF703" s="477"/>
      <c r="BG703" s="477"/>
      <c r="BH703" s="477"/>
      <c r="BI703" s="477"/>
      <c r="BJ703" s="477"/>
      <c r="BK703" s="477"/>
      <c r="BL703" s="477"/>
      <c r="BM703" s="477"/>
      <c r="BN703" s="477"/>
      <c r="BO703" s="477"/>
      <c r="BP703" s="477"/>
      <c r="BQ703" s="477"/>
      <c r="BR703" s="477"/>
      <c r="BS703" s="477"/>
      <c r="BT703" s="477"/>
      <c r="BU703" s="477"/>
      <c r="BV703" s="477"/>
      <c r="BW703" s="477"/>
      <c r="BX703" s="477"/>
      <c r="BY703" s="477"/>
      <c r="BZ703" s="477"/>
      <c r="CA703" s="477"/>
      <c r="CB703" s="477"/>
      <c r="CC703" s="477"/>
      <c r="CD703" s="477"/>
      <c r="CE703" s="477"/>
      <c r="CF703" s="477"/>
      <c r="CG703" s="477"/>
      <c r="CH703" s="477"/>
      <c r="CI703" s="477"/>
      <c r="CJ703" s="477"/>
      <c r="CK703" s="477"/>
      <c r="CL703" s="477"/>
      <c r="CM703" s="477"/>
      <c r="CN703" s="477"/>
      <c r="CO703" s="477"/>
      <c r="CP703" s="477"/>
      <c r="CQ703" s="477"/>
      <c r="CR703" s="477"/>
      <c r="CS703" s="477"/>
      <c r="CT703" s="477"/>
      <c r="CU703" s="477"/>
      <c r="CV703" s="477"/>
      <c r="CW703" s="478"/>
      <c r="CX703" s="243"/>
      <c r="CY703" s="243"/>
      <c r="CZ703" s="243"/>
      <c r="DA703" s="243"/>
      <c r="DB703" s="243"/>
      <c r="DC703" s="243"/>
      <c r="DD703" s="243"/>
      <c r="DE703" s="243"/>
      <c r="DF703" s="243"/>
      <c r="DG703" s="243"/>
      <c r="DH703" s="243"/>
      <c r="DI703" s="243"/>
      <c r="DJ703" s="243"/>
      <c r="DK703" s="243"/>
      <c r="DL703" s="243"/>
      <c r="DM703" s="243"/>
      <c r="DN703" s="243"/>
      <c r="DO703" s="243"/>
      <c r="DP703" s="243"/>
      <c r="DQ703" s="243"/>
      <c r="DR703" s="243"/>
      <c r="DS703" s="243"/>
      <c r="DT703" s="243"/>
      <c r="DU703" s="243"/>
      <c r="DV703" s="243"/>
      <c r="DW703" s="243"/>
      <c r="DX703" s="243"/>
      <c r="DY703" s="243"/>
      <c r="DZ703" s="243"/>
      <c r="EA703" s="243"/>
      <c r="EB703" s="243"/>
      <c r="EC703" s="243"/>
      <c r="ED703" s="243"/>
      <c r="EE703" s="243"/>
      <c r="EF703" s="243"/>
      <c r="EG703" s="243"/>
      <c r="EH703" s="243"/>
      <c r="EI703" s="243"/>
      <c r="EJ703" s="243"/>
      <c r="EK703" s="243"/>
      <c r="EL703" s="243"/>
      <c r="EM703" s="243"/>
      <c r="EN703" s="79"/>
      <c r="EO703" s="79"/>
      <c r="EP703" s="79"/>
    </row>
    <row r="704" spans="3:146" s="73" customFormat="1" ht="3" customHeight="1">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474" t="s">
        <v>119</v>
      </c>
      <c r="AK704" s="225"/>
      <c r="AL704" s="225"/>
      <c r="AM704" s="225"/>
      <c r="AN704" s="225"/>
      <c r="AO704" s="225"/>
      <c r="AP704" s="225"/>
      <c r="AQ704" s="225"/>
      <c r="AR704" s="225"/>
      <c r="AS704" s="225"/>
      <c r="AT704" s="225"/>
      <c r="AU704" s="225"/>
      <c r="AV704" s="225"/>
      <c r="AW704" s="225"/>
      <c r="AX704" s="225"/>
      <c r="AY704" s="225"/>
      <c r="AZ704" s="225"/>
      <c r="BA704" s="225"/>
      <c r="BB704" s="225"/>
      <c r="BC704" s="225"/>
      <c r="BD704" s="225"/>
      <c r="BE704" s="225"/>
      <c r="BF704" s="225"/>
      <c r="BG704" s="225"/>
      <c r="BH704" s="225"/>
      <c r="BI704" s="225"/>
      <c r="BJ704" s="225"/>
      <c r="BK704" s="225"/>
      <c r="BL704" s="225"/>
      <c r="BM704" s="225"/>
      <c r="BN704" s="225"/>
      <c r="BO704" s="225"/>
      <c r="BP704" s="225"/>
      <c r="BQ704" s="225"/>
      <c r="BR704" s="225"/>
      <c r="BS704" s="225"/>
      <c r="BT704" s="225"/>
      <c r="BU704" s="225"/>
      <c r="BV704" s="225"/>
      <c r="BW704" s="225"/>
      <c r="BX704" s="225"/>
      <c r="BY704" s="225"/>
      <c r="BZ704" s="225"/>
      <c r="CA704" s="225"/>
      <c r="CB704" s="225"/>
      <c r="CC704" s="225"/>
      <c r="CD704" s="225"/>
      <c r="CE704" s="225"/>
      <c r="CF704" s="225"/>
      <c r="CG704" s="225"/>
      <c r="CH704" s="225"/>
      <c r="CI704" s="225"/>
      <c r="CJ704" s="225"/>
      <c r="CK704" s="225"/>
      <c r="CL704" s="225"/>
      <c r="CM704" s="225"/>
      <c r="CN704" s="225"/>
      <c r="CO704" s="225"/>
      <c r="CP704" s="225"/>
      <c r="CQ704" s="225"/>
      <c r="CR704" s="225"/>
      <c r="CS704" s="225"/>
      <c r="CT704" s="225"/>
      <c r="CU704" s="225"/>
      <c r="CV704" s="225"/>
      <c r="CW704" s="226"/>
      <c r="CX704" s="242">
        <v>200000</v>
      </c>
      <c r="CY704" s="243"/>
      <c r="CZ704" s="243"/>
      <c r="DA704" s="243"/>
      <c r="DB704" s="243"/>
      <c r="DC704" s="243"/>
      <c r="DD704" s="243"/>
      <c r="DE704" s="243"/>
      <c r="DF704" s="243"/>
      <c r="DG704" s="243"/>
      <c r="DH704" s="243"/>
      <c r="DI704" s="243"/>
      <c r="DJ704" s="243"/>
      <c r="DK704" s="243"/>
      <c r="DL704" s="243"/>
      <c r="DM704" s="243"/>
      <c r="DN704" s="243"/>
      <c r="DO704" s="243"/>
      <c r="DP704" s="243"/>
      <c r="DQ704" s="243"/>
      <c r="DR704" s="243"/>
      <c r="DS704" s="242">
        <v>300000</v>
      </c>
      <c r="DT704" s="243"/>
      <c r="DU704" s="243"/>
      <c r="DV704" s="243"/>
      <c r="DW704" s="243"/>
      <c r="DX704" s="243"/>
      <c r="DY704" s="243"/>
      <c r="DZ704" s="243"/>
      <c r="EA704" s="243"/>
      <c r="EB704" s="243"/>
      <c r="EC704" s="243"/>
      <c r="ED704" s="243"/>
      <c r="EE704" s="243"/>
      <c r="EF704" s="243"/>
      <c r="EG704" s="243"/>
      <c r="EH704" s="243"/>
      <c r="EI704" s="243"/>
      <c r="EJ704" s="243"/>
      <c r="EK704" s="243"/>
      <c r="EL704" s="243"/>
      <c r="EM704" s="243"/>
      <c r="EN704" s="79"/>
      <c r="EO704" s="79"/>
      <c r="EP704" s="79"/>
    </row>
    <row r="705" spans="3:146" s="73" customFormat="1" ht="6.75" customHeight="1">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475"/>
      <c r="AK705" s="227"/>
      <c r="AL705" s="227"/>
      <c r="AM705" s="227"/>
      <c r="AN705" s="227"/>
      <c r="AO705" s="227"/>
      <c r="AP705" s="227"/>
      <c r="AQ705" s="227"/>
      <c r="AR705" s="227"/>
      <c r="AS705" s="227"/>
      <c r="AT705" s="227"/>
      <c r="AU705" s="227"/>
      <c r="AV705" s="227"/>
      <c r="AW705" s="227"/>
      <c r="AX705" s="227"/>
      <c r="AY705" s="227"/>
      <c r="AZ705" s="227"/>
      <c r="BA705" s="227"/>
      <c r="BB705" s="227"/>
      <c r="BC705" s="227"/>
      <c r="BD705" s="227"/>
      <c r="BE705" s="227"/>
      <c r="BF705" s="227"/>
      <c r="BG705" s="227"/>
      <c r="BH705" s="227"/>
      <c r="BI705" s="227"/>
      <c r="BJ705" s="227"/>
      <c r="BK705" s="227"/>
      <c r="BL705" s="227"/>
      <c r="BM705" s="227"/>
      <c r="BN705" s="227"/>
      <c r="BO705" s="227"/>
      <c r="BP705" s="227"/>
      <c r="BQ705" s="227"/>
      <c r="BR705" s="227"/>
      <c r="BS705" s="227"/>
      <c r="BT705" s="227"/>
      <c r="BU705" s="227"/>
      <c r="BV705" s="227"/>
      <c r="BW705" s="227"/>
      <c r="BX705" s="227"/>
      <c r="BY705" s="227"/>
      <c r="BZ705" s="227"/>
      <c r="CA705" s="227"/>
      <c r="CB705" s="227"/>
      <c r="CC705" s="227"/>
      <c r="CD705" s="227"/>
      <c r="CE705" s="227"/>
      <c r="CF705" s="227"/>
      <c r="CG705" s="227"/>
      <c r="CH705" s="227"/>
      <c r="CI705" s="227"/>
      <c r="CJ705" s="227"/>
      <c r="CK705" s="227"/>
      <c r="CL705" s="227"/>
      <c r="CM705" s="227"/>
      <c r="CN705" s="227"/>
      <c r="CO705" s="227"/>
      <c r="CP705" s="227"/>
      <c r="CQ705" s="227"/>
      <c r="CR705" s="227"/>
      <c r="CS705" s="227"/>
      <c r="CT705" s="227"/>
      <c r="CU705" s="227"/>
      <c r="CV705" s="227"/>
      <c r="CW705" s="228"/>
      <c r="CX705" s="243"/>
      <c r="CY705" s="243"/>
      <c r="CZ705" s="243"/>
      <c r="DA705" s="243"/>
      <c r="DB705" s="243"/>
      <c r="DC705" s="243"/>
      <c r="DD705" s="243"/>
      <c r="DE705" s="243"/>
      <c r="DF705" s="243"/>
      <c r="DG705" s="243"/>
      <c r="DH705" s="243"/>
      <c r="DI705" s="243"/>
      <c r="DJ705" s="243"/>
      <c r="DK705" s="243"/>
      <c r="DL705" s="243"/>
      <c r="DM705" s="243"/>
      <c r="DN705" s="243"/>
      <c r="DO705" s="243"/>
      <c r="DP705" s="243"/>
      <c r="DQ705" s="243"/>
      <c r="DR705" s="243"/>
      <c r="DS705" s="243"/>
      <c r="DT705" s="243"/>
      <c r="DU705" s="243"/>
      <c r="DV705" s="243"/>
      <c r="DW705" s="243"/>
      <c r="DX705" s="243"/>
      <c r="DY705" s="243"/>
      <c r="DZ705" s="243"/>
      <c r="EA705" s="243"/>
      <c r="EB705" s="243"/>
      <c r="EC705" s="243"/>
      <c r="ED705" s="243"/>
      <c r="EE705" s="243"/>
      <c r="EF705" s="243"/>
      <c r="EG705" s="243"/>
      <c r="EH705" s="243"/>
      <c r="EI705" s="243"/>
      <c r="EJ705" s="243"/>
      <c r="EK705" s="243"/>
      <c r="EL705" s="243"/>
      <c r="EM705" s="243"/>
      <c r="EN705" s="79"/>
      <c r="EO705" s="79"/>
      <c r="EP705" s="79"/>
    </row>
    <row r="706" spans="3:146" s="73" customFormat="1" ht="3" customHeight="1">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476"/>
      <c r="AK706" s="477"/>
      <c r="AL706" s="477"/>
      <c r="AM706" s="477"/>
      <c r="AN706" s="477"/>
      <c r="AO706" s="477"/>
      <c r="AP706" s="477"/>
      <c r="AQ706" s="477"/>
      <c r="AR706" s="477"/>
      <c r="AS706" s="477"/>
      <c r="AT706" s="477"/>
      <c r="AU706" s="477"/>
      <c r="AV706" s="477"/>
      <c r="AW706" s="477"/>
      <c r="AX706" s="477"/>
      <c r="AY706" s="477"/>
      <c r="AZ706" s="477"/>
      <c r="BA706" s="477"/>
      <c r="BB706" s="477"/>
      <c r="BC706" s="477"/>
      <c r="BD706" s="477"/>
      <c r="BE706" s="477"/>
      <c r="BF706" s="477"/>
      <c r="BG706" s="477"/>
      <c r="BH706" s="477"/>
      <c r="BI706" s="477"/>
      <c r="BJ706" s="477"/>
      <c r="BK706" s="477"/>
      <c r="BL706" s="477"/>
      <c r="BM706" s="477"/>
      <c r="BN706" s="477"/>
      <c r="BO706" s="477"/>
      <c r="BP706" s="477"/>
      <c r="BQ706" s="477"/>
      <c r="BR706" s="477"/>
      <c r="BS706" s="477"/>
      <c r="BT706" s="477"/>
      <c r="BU706" s="477"/>
      <c r="BV706" s="477"/>
      <c r="BW706" s="477"/>
      <c r="BX706" s="477"/>
      <c r="BY706" s="477"/>
      <c r="BZ706" s="477"/>
      <c r="CA706" s="477"/>
      <c r="CB706" s="477"/>
      <c r="CC706" s="477"/>
      <c r="CD706" s="477"/>
      <c r="CE706" s="477"/>
      <c r="CF706" s="477"/>
      <c r="CG706" s="477"/>
      <c r="CH706" s="477"/>
      <c r="CI706" s="477"/>
      <c r="CJ706" s="477"/>
      <c r="CK706" s="477"/>
      <c r="CL706" s="477"/>
      <c r="CM706" s="477"/>
      <c r="CN706" s="477"/>
      <c r="CO706" s="477"/>
      <c r="CP706" s="477"/>
      <c r="CQ706" s="477"/>
      <c r="CR706" s="477"/>
      <c r="CS706" s="477"/>
      <c r="CT706" s="477"/>
      <c r="CU706" s="477"/>
      <c r="CV706" s="477"/>
      <c r="CW706" s="478"/>
      <c r="CX706" s="243"/>
      <c r="CY706" s="243"/>
      <c r="CZ706" s="243"/>
      <c r="DA706" s="243"/>
      <c r="DB706" s="243"/>
      <c r="DC706" s="243"/>
      <c r="DD706" s="243"/>
      <c r="DE706" s="243"/>
      <c r="DF706" s="243"/>
      <c r="DG706" s="243"/>
      <c r="DH706" s="243"/>
      <c r="DI706" s="243"/>
      <c r="DJ706" s="243"/>
      <c r="DK706" s="243"/>
      <c r="DL706" s="243"/>
      <c r="DM706" s="243"/>
      <c r="DN706" s="243"/>
      <c r="DO706" s="243"/>
      <c r="DP706" s="243"/>
      <c r="DQ706" s="243"/>
      <c r="DR706" s="243"/>
      <c r="DS706" s="243"/>
      <c r="DT706" s="243"/>
      <c r="DU706" s="243"/>
      <c r="DV706" s="243"/>
      <c r="DW706" s="243"/>
      <c r="DX706" s="243"/>
      <c r="DY706" s="243"/>
      <c r="DZ706" s="243"/>
      <c r="EA706" s="243"/>
      <c r="EB706" s="243"/>
      <c r="EC706" s="243"/>
      <c r="ED706" s="243"/>
      <c r="EE706" s="243"/>
      <c r="EF706" s="243"/>
      <c r="EG706" s="243"/>
      <c r="EH706" s="243"/>
      <c r="EI706" s="243"/>
      <c r="EJ706" s="243"/>
      <c r="EK706" s="243"/>
      <c r="EL706" s="243"/>
      <c r="EM706" s="243"/>
      <c r="EN706" s="79"/>
      <c r="EO706" s="79"/>
      <c r="EP706" s="79"/>
    </row>
    <row r="707" spans="3:146" s="73" customFormat="1" ht="3" customHeight="1">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545" t="s">
        <v>120</v>
      </c>
      <c r="AK707" s="545"/>
      <c r="AL707" s="545"/>
      <c r="AM707" s="545"/>
      <c r="AN707" s="545"/>
      <c r="AO707" s="545"/>
      <c r="AP707" s="545"/>
      <c r="AQ707" s="545"/>
      <c r="AR707" s="545"/>
      <c r="AS707" s="545"/>
      <c r="AT707" s="545"/>
      <c r="AU707" s="545"/>
      <c r="AV707" s="545"/>
      <c r="AW707" s="545"/>
      <c r="AX707" s="545"/>
      <c r="AY707" s="545"/>
      <c r="AZ707" s="545"/>
      <c r="BA707" s="545"/>
      <c r="BB707" s="545"/>
      <c r="BC707" s="545"/>
      <c r="BD707" s="545"/>
      <c r="BE707" s="545"/>
      <c r="BF707" s="545"/>
      <c r="BG707" s="545"/>
      <c r="BH707" s="545"/>
      <c r="BI707" s="545"/>
      <c r="BJ707" s="545"/>
      <c r="BK707" s="545"/>
      <c r="BL707" s="545"/>
      <c r="BM707" s="545"/>
      <c r="BN707" s="545"/>
      <c r="BO707" s="545"/>
      <c r="BP707" s="545"/>
      <c r="BQ707" s="545"/>
      <c r="BR707" s="545"/>
      <c r="BS707" s="545"/>
      <c r="BT707" s="545"/>
      <c r="BU707" s="545"/>
      <c r="BV707" s="545"/>
      <c r="BW707" s="545"/>
      <c r="BX707" s="545"/>
      <c r="BY707" s="545"/>
      <c r="BZ707" s="545"/>
      <c r="CA707" s="545"/>
      <c r="CB707" s="545"/>
      <c r="CC707" s="545"/>
      <c r="CD707" s="545"/>
      <c r="CE707" s="545"/>
      <c r="CF707" s="545"/>
      <c r="CG707" s="545"/>
      <c r="CH707" s="545"/>
      <c r="CI707" s="545"/>
      <c r="CJ707" s="545"/>
      <c r="CK707" s="545"/>
      <c r="CL707" s="545"/>
      <c r="CM707" s="545"/>
      <c r="CN707" s="545"/>
      <c r="CO707" s="545"/>
      <c r="CP707" s="545"/>
      <c r="CQ707" s="545"/>
      <c r="CR707" s="545"/>
      <c r="CS707" s="545"/>
      <c r="CT707" s="545"/>
      <c r="CU707" s="545"/>
      <c r="CV707" s="545"/>
      <c r="CW707" s="545"/>
      <c r="CX707" s="242">
        <v>10000</v>
      </c>
      <c r="CY707" s="243"/>
      <c r="CZ707" s="243"/>
      <c r="DA707" s="243"/>
      <c r="DB707" s="243"/>
      <c r="DC707" s="243"/>
      <c r="DD707" s="243"/>
      <c r="DE707" s="243"/>
      <c r="DF707" s="243"/>
      <c r="DG707" s="243"/>
      <c r="DH707" s="243"/>
      <c r="DI707" s="243"/>
      <c r="DJ707" s="243"/>
      <c r="DK707" s="243"/>
      <c r="DL707" s="243"/>
      <c r="DM707" s="243"/>
      <c r="DN707" s="243"/>
      <c r="DO707" s="243"/>
      <c r="DP707" s="243"/>
      <c r="DQ707" s="243"/>
      <c r="DR707" s="243"/>
      <c r="DS707" s="242">
        <v>15000</v>
      </c>
      <c r="DT707" s="243"/>
      <c r="DU707" s="243"/>
      <c r="DV707" s="243"/>
      <c r="DW707" s="243"/>
      <c r="DX707" s="243"/>
      <c r="DY707" s="243"/>
      <c r="DZ707" s="243"/>
      <c r="EA707" s="243"/>
      <c r="EB707" s="243"/>
      <c r="EC707" s="243"/>
      <c r="ED707" s="243"/>
      <c r="EE707" s="243"/>
      <c r="EF707" s="243"/>
      <c r="EG707" s="243"/>
      <c r="EH707" s="243"/>
      <c r="EI707" s="243"/>
      <c r="EJ707" s="243"/>
      <c r="EK707" s="243"/>
      <c r="EL707" s="243"/>
      <c r="EM707" s="243"/>
      <c r="EN707" s="79"/>
      <c r="EO707" s="79"/>
      <c r="EP707" s="79"/>
    </row>
    <row r="708" spans="3:146" s="73" customFormat="1" ht="6.75" customHeight="1">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545"/>
      <c r="AK708" s="545"/>
      <c r="AL708" s="545"/>
      <c r="AM708" s="545"/>
      <c r="AN708" s="545"/>
      <c r="AO708" s="545"/>
      <c r="AP708" s="545"/>
      <c r="AQ708" s="545"/>
      <c r="AR708" s="545"/>
      <c r="AS708" s="545"/>
      <c r="AT708" s="545"/>
      <c r="AU708" s="545"/>
      <c r="AV708" s="545"/>
      <c r="AW708" s="545"/>
      <c r="AX708" s="545"/>
      <c r="AY708" s="545"/>
      <c r="AZ708" s="545"/>
      <c r="BA708" s="545"/>
      <c r="BB708" s="545"/>
      <c r="BC708" s="545"/>
      <c r="BD708" s="545"/>
      <c r="BE708" s="545"/>
      <c r="BF708" s="545"/>
      <c r="BG708" s="545"/>
      <c r="BH708" s="545"/>
      <c r="BI708" s="545"/>
      <c r="BJ708" s="545"/>
      <c r="BK708" s="545"/>
      <c r="BL708" s="545"/>
      <c r="BM708" s="545"/>
      <c r="BN708" s="545"/>
      <c r="BO708" s="545"/>
      <c r="BP708" s="545"/>
      <c r="BQ708" s="545"/>
      <c r="BR708" s="545"/>
      <c r="BS708" s="545"/>
      <c r="BT708" s="545"/>
      <c r="BU708" s="545"/>
      <c r="BV708" s="545"/>
      <c r="BW708" s="545"/>
      <c r="BX708" s="545"/>
      <c r="BY708" s="545"/>
      <c r="BZ708" s="545"/>
      <c r="CA708" s="545"/>
      <c r="CB708" s="545"/>
      <c r="CC708" s="545"/>
      <c r="CD708" s="545"/>
      <c r="CE708" s="545"/>
      <c r="CF708" s="545"/>
      <c r="CG708" s="545"/>
      <c r="CH708" s="545"/>
      <c r="CI708" s="545"/>
      <c r="CJ708" s="545"/>
      <c r="CK708" s="545"/>
      <c r="CL708" s="545"/>
      <c r="CM708" s="545"/>
      <c r="CN708" s="545"/>
      <c r="CO708" s="545"/>
      <c r="CP708" s="545"/>
      <c r="CQ708" s="545"/>
      <c r="CR708" s="545"/>
      <c r="CS708" s="545"/>
      <c r="CT708" s="545"/>
      <c r="CU708" s="545"/>
      <c r="CV708" s="545"/>
      <c r="CW708" s="545"/>
      <c r="CX708" s="243"/>
      <c r="CY708" s="243"/>
      <c r="CZ708" s="243"/>
      <c r="DA708" s="243"/>
      <c r="DB708" s="243"/>
      <c r="DC708" s="243"/>
      <c r="DD708" s="243"/>
      <c r="DE708" s="243"/>
      <c r="DF708" s="243"/>
      <c r="DG708" s="243"/>
      <c r="DH708" s="243"/>
      <c r="DI708" s="243"/>
      <c r="DJ708" s="243"/>
      <c r="DK708" s="243"/>
      <c r="DL708" s="243"/>
      <c r="DM708" s="243"/>
      <c r="DN708" s="243"/>
      <c r="DO708" s="243"/>
      <c r="DP708" s="243"/>
      <c r="DQ708" s="243"/>
      <c r="DR708" s="243"/>
      <c r="DS708" s="243"/>
      <c r="DT708" s="243"/>
      <c r="DU708" s="243"/>
      <c r="DV708" s="243"/>
      <c r="DW708" s="243"/>
      <c r="DX708" s="243"/>
      <c r="DY708" s="243"/>
      <c r="DZ708" s="243"/>
      <c r="EA708" s="243"/>
      <c r="EB708" s="243"/>
      <c r="EC708" s="243"/>
      <c r="ED708" s="243"/>
      <c r="EE708" s="243"/>
      <c r="EF708" s="243"/>
      <c r="EG708" s="243"/>
      <c r="EH708" s="243"/>
      <c r="EI708" s="243"/>
      <c r="EJ708" s="243"/>
      <c r="EK708" s="243"/>
      <c r="EL708" s="243"/>
      <c r="EM708" s="243"/>
      <c r="EN708" s="79"/>
      <c r="EO708" s="79"/>
      <c r="EP708" s="79"/>
    </row>
    <row r="709" spans="3:146" s="73" customFormat="1" ht="3" customHeight="1">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545"/>
      <c r="AK709" s="545"/>
      <c r="AL709" s="545"/>
      <c r="AM709" s="545"/>
      <c r="AN709" s="545"/>
      <c r="AO709" s="545"/>
      <c r="AP709" s="545"/>
      <c r="AQ709" s="545"/>
      <c r="AR709" s="545"/>
      <c r="AS709" s="545"/>
      <c r="AT709" s="545"/>
      <c r="AU709" s="545"/>
      <c r="AV709" s="545"/>
      <c r="AW709" s="545"/>
      <c r="AX709" s="545"/>
      <c r="AY709" s="545"/>
      <c r="AZ709" s="545"/>
      <c r="BA709" s="545"/>
      <c r="BB709" s="545"/>
      <c r="BC709" s="545"/>
      <c r="BD709" s="545"/>
      <c r="BE709" s="545"/>
      <c r="BF709" s="545"/>
      <c r="BG709" s="545"/>
      <c r="BH709" s="545"/>
      <c r="BI709" s="545"/>
      <c r="BJ709" s="545"/>
      <c r="BK709" s="545"/>
      <c r="BL709" s="545"/>
      <c r="BM709" s="545"/>
      <c r="BN709" s="545"/>
      <c r="BO709" s="545"/>
      <c r="BP709" s="545"/>
      <c r="BQ709" s="545"/>
      <c r="BR709" s="545"/>
      <c r="BS709" s="545"/>
      <c r="BT709" s="545"/>
      <c r="BU709" s="545"/>
      <c r="BV709" s="545"/>
      <c r="BW709" s="545"/>
      <c r="BX709" s="545"/>
      <c r="BY709" s="545"/>
      <c r="BZ709" s="545"/>
      <c r="CA709" s="545"/>
      <c r="CB709" s="545"/>
      <c r="CC709" s="545"/>
      <c r="CD709" s="545"/>
      <c r="CE709" s="545"/>
      <c r="CF709" s="545"/>
      <c r="CG709" s="545"/>
      <c r="CH709" s="545"/>
      <c r="CI709" s="545"/>
      <c r="CJ709" s="545"/>
      <c r="CK709" s="545"/>
      <c r="CL709" s="545"/>
      <c r="CM709" s="545"/>
      <c r="CN709" s="545"/>
      <c r="CO709" s="545"/>
      <c r="CP709" s="545"/>
      <c r="CQ709" s="545"/>
      <c r="CR709" s="545"/>
      <c r="CS709" s="545"/>
      <c r="CT709" s="545"/>
      <c r="CU709" s="545"/>
      <c r="CV709" s="545"/>
      <c r="CW709" s="545"/>
      <c r="CX709" s="243"/>
      <c r="CY709" s="243"/>
      <c r="CZ709" s="243"/>
      <c r="DA709" s="243"/>
      <c r="DB709" s="243"/>
      <c r="DC709" s="243"/>
      <c r="DD709" s="243"/>
      <c r="DE709" s="243"/>
      <c r="DF709" s="243"/>
      <c r="DG709" s="243"/>
      <c r="DH709" s="243"/>
      <c r="DI709" s="243"/>
      <c r="DJ709" s="243"/>
      <c r="DK709" s="243"/>
      <c r="DL709" s="243"/>
      <c r="DM709" s="243"/>
      <c r="DN709" s="243"/>
      <c r="DO709" s="243"/>
      <c r="DP709" s="243"/>
      <c r="DQ709" s="243"/>
      <c r="DR709" s="243"/>
      <c r="DS709" s="243"/>
      <c r="DT709" s="243"/>
      <c r="DU709" s="243"/>
      <c r="DV709" s="243"/>
      <c r="DW709" s="243"/>
      <c r="DX709" s="243"/>
      <c r="DY709" s="243"/>
      <c r="DZ709" s="243"/>
      <c r="EA709" s="243"/>
      <c r="EB709" s="243"/>
      <c r="EC709" s="243"/>
      <c r="ED709" s="243"/>
      <c r="EE709" s="243"/>
      <c r="EF709" s="243"/>
      <c r="EG709" s="243"/>
      <c r="EH709" s="243"/>
      <c r="EI709" s="243"/>
      <c r="EJ709" s="243"/>
      <c r="EK709" s="243"/>
      <c r="EL709" s="243"/>
      <c r="EM709" s="243"/>
      <c r="EN709" s="79"/>
      <c r="EO709" s="79"/>
      <c r="EP709" s="79"/>
    </row>
    <row r="710" spans="3:146" s="73" customFormat="1" ht="3" customHeight="1">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c r="AN710" s="79"/>
      <c r="AO710" s="79"/>
      <c r="AP710" s="79"/>
      <c r="AQ710" s="79"/>
      <c r="AR710" s="79"/>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79"/>
      <c r="CE710" s="79"/>
      <c r="CF710" s="79"/>
      <c r="CG710" s="79"/>
      <c r="CH710" s="79"/>
      <c r="CI710" s="79"/>
      <c r="CJ710" s="79"/>
      <c r="CK710" s="79"/>
      <c r="CL710" s="79"/>
      <c r="CM710" s="79"/>
      <c r="CN710" s="79"/>
      <c r="CO710" s="79"/>
      <c r="CP710" s="79"/>
      <c r="CQ710" s="79"/>
      <c r="CR710" s="79"/>
      <c r="CS710" s="79"/>
      <c r="CT710" s="79"/>
      <c r="CU710" s="79"/>
      <c r="CV710" s="79"/>
      <c r="CW710" s="79"/>
      <c r="CX710" s="79"/>
      <c r="CY710" s="79"/>
      <c r="CZ710" s="79"/>
      <c r="DA710" s="79"/>
      <c r="DB710" s="79"/>
      <c r="DC710" s="79"/>
      <c r="DD710" s="79"/>
      <c r="DE710" s="79"/>
      <c r="DF710" s="79"/>
      <c r="DG710" s="79"/>
      <c r="DH710" s="79"/>
      <c r="DI710" s="79"/>
      <c r="DJ710" s="79"/>
      <c r="DK710" s="79"/>
      <c r="DL710" s="79"/>
      <c r="DM710" s="79"/>
      <c r="DN710" s="79"/>
      <c r="DO710" s="79"/>
      <c r="DP710" s="79"/>
      <c r="DQ710" s="79"/>
      <c r="DR710" s="79"/>
      <c r="DS710" s="79"/>
      <c r="DT710" s="79"/>
      <c r="DU710" s="79"/>
      <c r="DV710" s="79"/>
      <c r="DW710" s="79"/>
      <c r="DX710" s="79"/>
      <c r="DY710" s="79"/>
      <c r="DZ710" s="79"/>
      <c r="EA710" s="79"/>
      <c r="EB710" s="79"/>
      <c r="EC710" s="79"/>
      <c r="ED710" s="79"/>
      <c r="EE710" s="79"/>
      <c r="EF710" s="79"/>
      <c r="EG710" s="79"/>
      <c r="EH710" s="79"/>
      <c r="EI710" s="79"/>
      <c r="EJ710" s="79"/>
      <c r="EK710" s="79"/>
      <c r="EL710" s="79"/>
      <c r="EM710" s="79"/>
      <c r="EN710" s="79"/>
      <c r="EO710" s="79"/>
      <c r="EP710" s="79"/>
    </row>
    <row r="711" spans="3:146" s="73" customFormat="1" ht="3" customHeight="1">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c r="AN711" s="79"/>
      <c r="AO711" s="79"/>
      <c r="AP711" s="79"/>
      <c r="AQ711" s="79"/>
      <c r="AR711" s="79"/>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79"/>
      <c r="CE711" s="79"/>
      <c r="CF711" s="79"/>
      <c r="CG711" s="79"/>
      <c r="CH711" s="79"/>
      <c r="CI711" s="79"/>
      <c r="CJ711" s="79"/>
      <c r="CK711" s="79"/>
      <c r="CL711" s="79"/>
      <c r="CM711" s="79"/>
      <c r="CN711" s="79"/>
      <c r="CO711" s="79"/>
      <c r="CP711" s="79"/>
      <c r="CQ711" s="79"/>
      <c r="CR711" s="79"/>
      <c r="CS711" s="79"/>
      <c r="CT711" s="79"/>
      <c r="CU711" s="79"/>
      <c r="CV711" s="79"/>
      <c r="CW711" s="79"/>
      <c r="CX711" s="79"/>
      <c r="CY711" s="79"/>
      <c r="CZ711" s="79"/>
      <c r="DA711" s="79"/>
      <c r="DB711" s="79"/>
      <c r="DC711" s="79"/>
      <c r="DD711" s="79"/>
      <c r="DE711" s="79"/>
      <c r="DF711" s="79"/>
      <c r="DG711" s="79"/>
      <c r="DH711" s="79"/>
      <c r="DI711" s="79"/>
      <c r="DJ711" s="79"/>
      <c r="DK711" s="79"/>
      <c r="DL711" s="79"/>
      <c r="DM711" s="79"/>
      <c r="DN711" s="79"/>
      <c r="DO711" s="79"/>
      <c r="DP711" s="79"/>
      <c r="DQ711" s="79"/>
      <c r="DR711" s="79"/>
      <c r="DS711" s="79"/>
      <c r="DT711" s="79"/>
      <c r="DU711" s="79"/>
      <c r="DV711" s="79"/>
      <c r="DW711" s="79"/>
      <c r="DX711" s="79"/>
      <c r="DY711" s="79"/>
      <c r="DZ711" s="79"/>
      <c r="EA711" s="79"/>
      <c r="EB711" s="79"/>
      <c r="EC711" s="79"/>
      <c r="ED711" s="79"/>
      <c r="EE711" s="79"/>
      <c r="EF711" s="79"/>
      <c r="EG711" s="79"/>
      <c r="EH711" s="79"/>
      <c r="EI711" s="79"/>
      <c r="EJ711" s="79"/>
      <c r="EK711" s="79"/>
      <c r="EL711" s="79"/>
      <c r="EM711" s="79"/>
      <c r="EN711" s="79"/>
      <c r="EO711" s="79"/>
      <c r="EP711" s="79"/>
    </row>
    <row r="712" spans="3:146" s="105" customFormat="1" ht="3" customHeight="1">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c r="AN712" s="79"/>
      <c r="AO712" s="79"/>
      <c r="AP712" s="79"/>
      <c r="AQ712" s="79"/>
      <c r="AR712" s="79"/>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79"/>
      <c r="CE712" s="79"/>
      <c r="CF712" s="79"/>
      <c r="CG712" s="79"/>
      <c r="CH712" s="79"/>
      <c r="CI712" s="79"/>
      <c r="CJ712" s="79"/>
      <c r="CK712" s="79"/>
      <c r="CL712" s="79"/>
      <c r="CM712" s="79"/>
      <c r="CN712" s="79"/>
      <c r="CO712" s="79"/>
      <c r="CP712" s="79"/>
      <c r="CQ712" s="79"/>
      <c r="CR712" s="79"/>
      <c r="CS712" s="79"/>
      <c r="CT712" s="79"/>
      <c r="CU712" s="79"/>
      <c r="CV712" s="79"/>
      <c r="CW712" s="79"/>
      <c r="CX712" s="79"/>
      <c r="CY712" s="79"/>
      <c r="CZ712" s="79"/>
      <c r="DA712" s="79"/>
      <c r="DB712" s="79"/>
      <c r="DC712" s="79"/>
      <c r="DD712" s="79"/>
      <c r="DE712" s="79"/>
      <c r="DF712" s="79"/>
      <c r="DG712" s="79"/>
      <c r="DH712" s="79"/>
      <c r="DI712" s="79"/>
      <c r="DJ712" s="79"/>
      <c r="DK712" s="79"/>
      <c r="DL712" s="79"/>
      <c r="DM712" s="79"/>
      <c r="DN712" s="79"/>
      <c r="DO712" s="79"/>
      <c r="DP712" s="79"/>
      <c r="DQ712" s="79"/>
      <c r="DR712" s="79"/>
      <c r="DS712" s="79"/>
      <c r="DT712" s="79"/>
      <c r="DU712" s="79"/>
      <c r="DV712" s="79"/>
      <c r="DW712" s="79"/>
      <c r="DX712" s="79"/>
      <c r="DY712" s="79"/>
      <c r="DZ712" s="79"/>
      <c r="EA712" s="79"/>
      <c r="EB712" s="79"/>
      <c r="EC712" s="79"/>
      <c r="ED712" s="79"/>
      <c r="EE712" s="79"/>
      <c r="EF712" s="79"/>
      <c r="EG712" s="79"/>
      <c r="EH712" s="79"/>
      <c r="EI712" s="79"/>
      <c r="EJ712" s="79"/>
      <c r="EK712" s="79"/>
      <c r="EL712" s="79"/>
      <c r="EM712" s="79"/>
      <c r="EN712" s="79"/>
      <c r="EO712" s="79"/>
      <c r="EP712" s="79"/>
    </row>
    <row r="713" spans="3:146" s="105" customFormat="1" ht="3" customHeight="1">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c r="AN713" s="79"/>
      <c r="AO713" s="79"/>
      <c r="AP713" s="79"/>
      <c r="AQ713" s="79"/>
      <c r="AR713" s="79"/>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79"/>
      <c r="CE713" s="79"/>
      <c r="CF713" s="79"/>
      <c r="CG713" s="79"/>
      <c r="CH713" s="79"/>
      <c r="CI713" s="79"/>
      <c r="CJ713" s="79"/>
      <c r="CK713" s="79"/>
      <c r="CL713" s="79"/>
      <c r="CM713" s="79"/>
      <c r="CN713" s="79"/>
      <c r="CO713" s="79"/>
      <c r="CP713" s="79"/>
      <c r="CQ713" s="79"/>
      <c r="CR713" s="79"/>
      <c r="CS713" s="79"/>
      <c r="CT713" s="79"/>
      <c r="CU713" s="79"/>
      <c r="CV713" s="79"/>
      <c r="CW713" s="79"/>
      <c r="CX713" s="79"/>
      <c r="CY713" s="79"/>
      <c r="CZ713" s="79"/>
      <c r="DA713" s="79"/>
      <c r="DB713" s="79"/>
      <c r="DC713" s="79"/>
      <c r="DD713" s="79"/>
      <c r="DE713" s="79"/>
      <c r="DF713" s="79"/>
      <c r="DG713" s="79"/>
      <c r="DH713" s="79"/>
      <c r="DI713" s="79"/>
      <c r="DJ713" s="79"/>
      <c r="DK713" s="79"/>
      <c r="DL713" s="79"/>
      <c r="DM713" s="79"/>
      <c r="DN713" s="79"/>
      <c r="DO713" s="79"/>
      <c r="DP713" s="79"/>
      <c r="DQ713" s="79"/>
      <c r="DR713" s="79"/>
      <c r="DS713" s="79"/>
      <c r="DT713" s="79"/>
      <c r="DU713" s="79"/>
      <c r="DV713" s="79"/>
      <c r="DW713" s="79"/>
      <c r="DX713" s="79"/>
      <c r="DY713" s="79"/>
      <c r="DZ713" s="79"/>
      <c r="EA713" s="79"/>
      <c r="EB713" s="79"/>
      <c r="EC713" s="79"/>
      <c r="ED713" s="79"/>
      <c r="EE713" s="79"/>
      <c r="EF713" s="79"/>
      <c r="EG713" s="79"/>
      <c r="EH713" s="79"/>
      <c r="EI713" s="79"/>
      <c r="EJ713" s="79"/>
      <c r="EK713" s="79"/>
      <c r="EL713" s="79"/>
      <c r="EM713" s="79"/>
      <c r="EN713" s="79"/>
      <c r="EO713" s="79"/>
      <c r="EP713" s="79"/>
    </row>
    <row r="714" spans="3:146" s="105" customFormat="1" ht="3" customHeight="1">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c r="AN714" s="79"/>
      <c r="AO714" s="79"/>
      <c r="AP714" s="79"/>
      <c r="AQ714" s="79"/>
      <c r="AR714" s="79"/>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79"/>
      <c r="CE714" s="79"/>
      <c r="CF714" s="79"/>
      <c r="CG714" s="79"/>
      <c r="CH714" s="79"/>
      <c r="CI714" s="79"/>
      <c r="CJ714" s="79"/>
      <c r="CK714" s="79"/>
      <c r="CL714" s="79"/>
      <c r="CM714" s="79"/>
      <c r="CN714" s="79"/>
      <c r="CO714" s="79"/>
      <c r="CP714" s="79"/>
      <c r="CQ714" s="79"/>
      <c r="CR714" s="79"/>
      <c r="CS714" s="79"/>
      <c r="CT714" s="79"/>
      <c r="CU714" s="79"/>
      <c r="CV714" s="79"/>
      <c r="CW714" s="79"/>
      <c r="CX714" s="79"/>
      <c r="CY714" s="79"/>
      <c r="CZ714" s="79"/>
      <c r="DA714" s="79"/>
      <c r="DB714" s="79"/>
      <c r="DC714" s="79"/>
      <c r="DD714" s="79"/>
      <c r="DE714" s="79"/>
      <c r="DF714" s="79"/>
      <c r="DG714" s="79"/>
      <c r="DH714" s="79"/>
      <c r="DI714" s="79"/>
      <c r="DJ714" s="79"/>
      <c r="DK714" s="79"/>
      <c r="DL714" s="79"/>
      <c r="DM714" s="79"/>
      <c r="DN714" s="79"/>
      <c r="DO714" s="79"/>
      <c r="DP714" s="79"/>
      <c r="DQ714" s="79"/>
      <c r="DR714" s="79"/>
      <c r="DS714" s="79"/>
      <c r="DT714" s="79"/>
      <c r="DU714" s="79"/>
      <c r="DV714" s="79"/>
      <c r="DW714" s="79"/>
      <c r="DX714" s="79"/>
      <c r="DY714" s="79"/>
      <c r="DZ714" s="79"/>
      <c r="EA714" s="79"/>
      <c r="EB714" s="79"/>
      <c r="EC714" s="79"/>
      <c r="ED714" s="79"/>
      <c r="EE714" s="79"/>
      <c r="EF714" s="79"/>
      <c r="EG714" s="79"/>
      <c r="EH714" s="79"/>
      <c r="EI714" s="79"/>
      <c r="EJ714" s="79"/>
      <c r="EK714" s="79"/>
      <c r="EL714" s="79"/>
      <c r="EM714" s="79"/>
      <c r="EN714" s="79"/>
      <c r="EO714" s="79"/>
      <c r="EP714" s="79"/>
    </row>
    <row r="715" spans="3:146" s="105" customFormat="1" ht="3" customHeight="1">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c r="AN715" s="79"/>
      <c r="AO715" s="79"/>
      <c r="AP715" s="79"/>
      <c r="AQ715" s="79"/>
      <c r="AR715" s="79"/>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79"/>
      <c r="CE715" s="79"/>
      <c r="CF715" s="79"/>
      <c r="CG715" s="79"/>
      <c r="CH715" s="79"/>
      <c r="CI715" s="79"/>
      <c r="CJ715" s="79"/>
      <c r="CK715" s="79"/>
      <c r="CL715" s="79"/>
      <c r="CM715" s="79"/>
      <c r="CN715" s="79"/>
      <c r="CO715" s="79"/>
      <c r="CP715" s="79"/>
      <c r="CQ715" s="79"/>
      <c r="CR715" s="79"/>
      <c r="CS715" s="79"/>
      <c r="CT715" s="79"/>
      <c r="CU715" s="79"/>
      <c r="CV715" s="79"/>
      <c r="CW715" s="79"/>
      <c r="CX715" s="79"/>
      <c r="CY715" s="79"/>
      <c r="CZ715" s="79"/>
      <c r="DA715" s="79"/>
      <c r="DB715" s="79"/>
      <c r="DC715" s="79"/>
      <c r="DD715" s="79"/>
      <c r="DE715" s="79"/>
      <c r="DF715" s="79"/>
      <c r="DG715" s="79"/>
      <c r="DH715" s="79"/>
      <c r="DI715" s="79"/>
      <c r="DJ715" s="79"/>
      <c r="DK715" s="79"/>
      <c r="DL715" s="79"/>
      <c r="DM715" s="79"/>
      <c r="DN715" s="79"/>
      <c r="DO715" s="79"/>
      <c r="DP715" s="79"/>
      <c r="DQ715" s="79"/>
      <c r="DR715" s="79"/>
      <c r="DS715" s="79"/>
      <c r="DT715" s="79"/>
      <c r="DU715" s="79"/>
      <c r="DV715" s="79"/>
      <c r="DW715" s="79"/>
      <c r="DX715" s="79"/>
      <c r="DY715" s="79"/>
      <c r="DZ715" s="79"/>
      <c r="EA715" s="79"/>
      <c r="EB715" s="79"/>
      <c r="EC715" s="79"/>
      <c r="ED715" s="79"/>
      <c r="EE715" s="79"/>
      <c r="EF715" s="79"/>
      <c r="EG715" s="79"/>
      <c r="EH715" s="79"/>
      <c r="EI715" s="79"/>
      <c r="EJ715" s="79"/>
      <c r="EK715" s="79"/>
      <c r="EL715" s="79"/>
      <c r="EM715" s="79"/>
      <c r="EN715" s="79"/>
      <c r="EO715" s="79"/>
      <c r="EP715" s="79"/>
    </row>
    <row r="716" spans="3:146" s="105" customFormat="1" ht="3" customHeight="1">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c r="AN716" s="79"/>
      <c r="AO716" s="79"/>
      <c r="AP716" s="79"/>
      <c r="AQ716" s="79"/>
      <c r="AR716" s="79"/>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79"/>
      <c r="CE716" s="79"/>
      <c r="CF716" s="79"/>
      <c r="CG716" s="79"/>
      <c r="CH716" s="79"/>
      <c r="CI716" s="79"/>
      <c r="CJ716" s="79"/>
      <c r="CK716" s="79"/>
      <c r="CL716" s="79"/>
      <c r="CM716" s="79"/>
      <c r="CN716" s="79"/>
      <c r="CO716" s="79"/>
      <c r="CP716" s="79"/>
      <c r="CQ716" s="79"/>
      <c r="CR716" s="79"/>
      <c r="CS716" s="79"/>
      <c r="CT716" s="79"/>
      <c r="CU716" s="79"/>
      <c r="CV716" s="79"/>
      <c r="CW716" s="79"/>
      <c r="CX716" s="79"/>
      <c r="CY716" s="79"/>
      <c r="CZ716" s="79"/>
      <c r="DA716" s="79"/>
      <c r="DB716" s="79"/>
      <c r="DC716" s="79"/>
      <c r="DD716" s="79"/>
      <c r="DE716" s="79"/>
      <c r="DF716" s="79"/>
      <c r="DG716" s="79"/>
      <c r="DH716" s="79"/>
      <c r="DI716" s="79"/>
      <c r="DJ716" s="79"/>
      <c r="DK716" s="79"/>
      <c r="DL716" s="79"/>
      <c r="DM716" s="79"/>
      <c r="DN716" s="79"/>
      <c r="DO716" s="79"/>
      <c r="DP716" s="79"/>
      <c r="DQ716" s="79"/>
      <c r="DR716" s="79"/>
      <c r="DS716" s="79"/>
      <c r="DT716" s="79"/>
      <c r="DU716" s="79"/>
      <c r="DV716" s="79"/>
      <c r="DW716" s="79"/>
      <c r="DX716" s="79"/>
      <c r="DY716" s="79"/>
      <c r="DZ716" s="79"/>
      <c r="EA716" s="79"/>
      <c r="EB716" s="79"/>
      <c r="EC716" s="79"/>
      <c r="ED716" s="79"/>
      <c r="EE716" s="79"/>
      <c r="EF716" s="79"/>
      <c r="EG716" s="79"/>
      <c r="EH716" s="79"/>
      <c r="EI716" s="79"/>
      <c r="EJ716" s="79"/>
      <c r="EK716" s="79"/>
      <c r="EL716" s="79"/>
      <c r="EM716" s="79"/>
      <c r="EN716" s="79"/>
      <c r="EO716" s="79"/>
      <c r="EP716" s="79"/>
    </row>
    <row r="717" spans="3:146" s="105" customFormat="1" ht="3" customHeight="1">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c r="AN717" s="79"/>
      <c r="AO717" s="79"/>
      <c r="AP717" s="79"/>
      <c r="AQ717" s="79"/>
      <c r="AR717" s="79"/>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79"/>
      <c r="CE717" s="79"/>
      <c r="CF717" s="79"/>
      <c r="CG717" s="79"/>
      <c r="CH717" s="79"/>
      <c r="CI717" s="79"/>
      <c r="CJ717" s="79"/>
      <c r="CK717" s="79"/>
      <c r="CL717" s="79"/>
      <c r="CM717" s="79"/>
      <c r="CN717" s="79"/>
      <c r="CO717" s="79"/>
      <c r="CP717" s="79"/>
      <c r="CQ717" s="79"/>
      <c r="CR717" s="79"/>
      <c r="CS717" s="79"/>
      <c r="CT717" s="79"/>
      <c r="CU717" s="79"/>
      <c r="CV717" s="79"/>
      <c r="CW717" s="79"/>
      <c r="CX717" s="79"/>
      <c r="CY717" s="79"/>
      <c r="CZ717" s="79"/>
      <c r="DA717" s="79"/>
      <c r="DB717" s="79"/>
      <c r="DC717" s="79"/>
      <c r="DD717" s="79"/>
      <c r="DE717" s="79"/>
      <c r="DF717" s="79"/>
      <c r="DG717" s="79"/>
      <c r="DH717" s="79"/>
      <c r="DI717" s="79"/>
      <c r="DJ717" s="79"/>
      <c r="DK717" s="79"/>
      <c r="DL717" s="79"/>
      <c r="DM717" s="79"/>
      <c r="DN717" s="79"/>
      <c r="DO717" s="79"/>
      <c r="DP717" s="79"/>
      <c r="DQ717" s="79"/>
      <c r="DR717" s="79"/>
      <c r="DS717" s="79"/>
      <c r="DT717" s="79"/>
      <c r="DU717" s="79"/>
      <c r="DV717" s="79"/>
      <c r="DW717" s="79"/>
      <c r="DX717" s="79"/>
      <c r="DY717" s="79"/>
      <c r="DZ717" s="79"/>
      <c r="EA717" s="79"/>
      <c r="EB717" s="79"/>
      <c r="EC717" s="79"/>
      <c r="ED717" s="79"/>
      <c r="EE717" s="79"/>
      <c r="EF717" s="79"/>
      <c r="EG717" s="79"/>
      <c r="EH717" s="79"/>
      <c r="EI717" s="79"/>
      <c r="EJ717" s="79"/>
      <c r="EK717" s="79"/>
      <c r="EL717" s="79"/>
      <c r="EM717" s="79"/>
      <c r="EN717" s="79"/>
      <c r="EO717" s="79"/>
      <c r="EP717" s="79"/>
    </row>
    <row r="718" spans="3:146" s="105" customFormat="1" ht="3" customHeight="1">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c r="AN718" s="79"/>
      <c r="AO718" s="79"/>
      <c r="AP718" s="79"/>
      <c r="AQ718" s="79"/>
      <c r="AR718" s="79"/>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79"/>
      <c r="CE718" s="79"/>
      <c r="CF718" s="79"/>
      <c r="CG718" s="79"/>
      <c r="CH718" s="79"/>
      <c r="CI718" s="79"/>
      <c r="CJ718" s="79"/>
      <c r="CK718" s="79"/>
      <c r="CL718" s="79"/>
      <c r="CM718" s="79"/>
      <c r="CN718" s="79"/>
      <c r="CO718" s="79"/>
      <c r="CP718" s="79"/>
      <c r="CQ718" s="79"/>
      <c r="CR718" s="79"/>
      <c r="CS718" s="79"/>
      <c r="CT718" s="79"/>
      <c r="CU718" s="79"/>
      <c r="CV718" s="79"/>
      <c r="CW718" s="79"/>
      <c r="CX718" s="79"/>
      <c r="CY718" s="79"/>
      <c r="CZ718" s="79"/>
      <c r="DA718" s="79"/>
      <c r="DB718" s="79"/>
      <c r="DC718" s="79"/>
      <c r="DD718" s="79"/>
      <c r="DE718" s="79"/>
      <c r="DF718" s="79"/>
      <c r="DG718" s="79"/>
      <c r="DH718" s="79"/>
      <c r="DI718" s="79"/>
      <c r="DJ718" s="79"/>
      <c r="DK718" s="79"/>
      <c r="DL718" s="79"/>
      <c r="DM718" s="79"/>
      <c r="DN718" s="79"/>
      <c r="DO718" s="79"/>
      <c r="DP718" s="79"/>
      <c r="DQ718" s="79"/>
      <c r="DR718" s="79"/>
      <c r="DS718" s="79"/>
      <c r="DT718" s="79"/>
      <c r="DU718" s="79"/>
      <c r="DV718" s="79"/>
      <c r="DW718" s="79"/>
      <c r="DX718" s="79"/>
      <c r="DY718" s="79"/>
      <c r="DZ718" s="79"/>
      <c r="EA718" s="79"/>
      <c r="EB718" s="79"/>
      <c r="EC718" s="79"/>
      <c r="ED718" s="79"/>
      <c r="EE718" s="79"/>
      <c r="EF718" s="79"/>
      <c r="EG718" s="79"/>
      <c r="EH718" s="79"/>
      <c r="EI718" s="79"/>
      <c r="EJ718" s="79"/>
      <c r="EK718" s="79"/>
      <c r="EL718" s="79"/>
      <c r="EM718" s="79"/>
      <c r="EN718" s="79"/>
      <c r="EO718" s="79"/>
      <c r="EP718" s="79"/>
    </row>
    <row r="719" spans="3:146" s="105" customFormat="1" ht="3" customHeight="1">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c r="AN719" s="79"/>
      <c r="AO719" s="79"/>
      <c r="AP719" s="79"/>
      <c r="AQ719" s="79"/>
      <c r="AR719" s="79"/>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79"/>
      <c r="CE719" s="79"/>
      <c r="CF719" s="79"/>
      <c r="CG719" s="79"/>
      <c r="CH719" s="79"/>
      <c r="CI719" s="79"/>
      <c r="CJ719" s="79"/>
      <c r="CK719" s="79"/>
      <c r="CL719" s="79"/>
      <c r="CM719" s="79"/>
      <c r="CN719" s="79"/>
      <c r="CO719" s="79"/>
      <c r="CP719" s="79"/>
      <c r="CQ719" s="79"/>
      <c r="CR719" s="79"/>
      <c r="CS719" s="79"/>
      <c r="CT719" s="79"/>
      <c r="CU719" s="79"/>
      <c r="CV719" s="79"/>
      <c r="CW719" s="79"/>
      <c r="CX719" s="79"/>
      <c r="CY719" s="79"/>
      <c r="CZ719" s="79"/>
      <c r="DA719" s="79"/>
      <c r="DB719" s="79"/>
      <c r="DC719" s="79"/>
      <c r="DD719" s="79"/>
      <c r="DE719" s="79"/>
      <c r="DF719" s="79"/>
      <c r="DG719" s="79"/>
      <c r="DH719" s="79"/>
      <c r="DI719" s="79"/>
      <c r="DJ719" s="79"/>
      <c r="DK719" s="79"/>
      <c r="DL719" s="79"/>
      <c r="DM719" s="79"/>
      <c r="DN719" s="79"/>
      <c r="DO719" s="79"/>
      <c r="DP719" s="79"/>
      <c r="DQ719" s="79"/>
      <c r="DR719" s="79"/>
      <c r="DS719" s="79"/>
      <c r="DT719" s="79"/>
      <c r="DU719" s="79"/>
      <c r="DV719" s="79"/>
      <c r="DW719" s="79"/>
      <c r="DX719" s="79"/>
      <c r="DY719" s="79"/>
      <c r="DZ719" s="79"/>
      <c r="EA719" s="79"/>
      <c r="EB719" s="79"/>
      <c r="EC719" s="79"/>
      <c r="ED719" s="79"/>
      <c r="EE719" s="79"/>
      <c r="EF719" s="79"/>
      <c r="EG719" s="79"/>
      <c r="EH719" s="79"/>
      <c r="EI719" s="79"/>
      <c r="EJ719" s="79"/>
      <c r="EK719" s="79"/>
      <c r="EL719" s="79"/>
      <c r="EM719" s="79"/>
      <c r="EN719" s="79"/>
      <c r="EO719" s="79"/>
      <c r="EP719" s="79"/>
    </row>
    <row r="720" spans="3:146" s="105" customFormat="1" ht="3" customHeight="1">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c r="AN720" s="79"/>
      <c r="AO720" s="79"/>
      <c r="AP720" s="79"/>
      <c r="AQ720" s="79"/>
      <c r="AR720" s="79"/>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79"/>
      <c r="CE720" s="79"/>
      <c r="CF720" s="79"/>
      <c r="CG720" s="79"/>
      <c r="CH720" s="79"/>
      <c r="CI720" s="79"/>
      <c r="CJ720" s="79"/>
      <c r="CK720" s="79"/>
      <c r="CL720" s="79"/>
      <c r="CM720" s="79"/>
      <c r="CN720" s="79"/>
      <c r="CO720" s="79"/>
      <c r="CP720" s="79"/>
      <c r="CQ720" s="79"/>
      <c r="CR720" s="79"/>
      <c r="CS720" s="79"/>
      <c r="CT720" s="79"/>
      <c r="CU720" s="79"/>
      <c r="CV720" s="79"/>
      <c r="CW720" s="79"/>
      <c r="CX720" s="79"/>
      <c r="CY720" s="79"/>
      <c r="CZ720" s="79"/>
      <c r="DA720" s="79"/>
      <c r="DB720" s="79"/>
      <c r="DC720" s="79"/>
      <c r="DD720" s="79"/>
      <c r="DE720" s="79"/>
      <c r="DF720" s="79"/>
      <c r="DG720" s="79"/>
      <c r="DH720" s="79"/>
      <c r="DI720" s="79"/>
      <c r="DJ720" s="79"/>
      <c r="DK720" s="79"/>
      <c r="DL720" s="79"/>
      <c r="DM720" s="79"/>
      <c r="DN720" s="79"/>
      <c r="DO720" s="79"/>
      <c r="DP720" s="79"/>
      <c r="DQ720" s="79"/>
      <c r="DR720" s="79"/>
      <c r="DS720" s="79"/>
      <c r="DT720" s="79"/>
      <c r="DU720" s="79"/>
      <c r="DV720" s="79"/>
      <c r="DW720" s="79"/>
      <c r="DX720" s="79"/>
      <c r="DY720" s="79"/>
      <c r="DZ720" s="79"/>
      <c r="EA720" s="79"/>
      <c r="EB720" s="79"/>
      <c r="EC720" s="79"/>
      <c r="ED720" s="79"/>
      <c r="EE720" s="79"/>
      <c r="EF720" s="79"/>
      <c r="EG720" s="79"/>
      <c r="EH720" s="79"/>
      <c r="EI720" s="79"/>
      <c r="EJ720" s="79"/>
      <c r="EK720" s="79"/>
      <c r="EL720" s="79"/>
      <c r="EM720" s="79"/>
      <c r="EN720" s="79"/>
      <c r="EO720" s="79"/>
      <c r="EP720" s="79"/>
    </row>
    <row r="721" spans="3:146" s="105" customFormat="1" ht="3" customHeight="1">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c r="AN721" s="79"/>
      <c r="AO721" s="79"/>
      <c r="AP721" s="79"/>
      <c r="AQ721" s="79"/>
      <c r="AR721" s="79"/>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79"/>
      <c r="CE721" s="79"/>
      <c r="CF721" s="79"/>
      <c r="CG721" s="79"/>
      <c r="CH721" s="79"/>
      <c r="CI721" s="79"/>
      <c r="CJ721" s="79"/>
      <c r="CK721" s="79"/>
      <c r="CL721" s="79"/>
      <c r="CM721" s="79"/>
      <c r="CN721" s="79"/>
      <c r="CO721" s="79"/>
      <c r="CP721" s="79"/>
      <c r="CQ721" s="79"/>
      <c r="CR721" s="79"/>
      <c r="CS721" s="79"/>
      <c r="CT721" s="79"/>
      <c r="CU721" s="79"/>
      <c r="CV721" s="79"/>
      <c r="CW721" s="79"/>
      <c r="CX721" s="79"/>
      <c r="CY721" s="79"/>
      <c r="CZ721" s="79"/>
      <c r="DA721" s="79"/>
      <c r="DB721" s="79"/>
      <c r="DC721" s="79"/>
      <c r="DD721" s="79"/>
      <c r="DE721" s="79"/>
      <c r="DF721" s="79"/>
      <c r="DG721" s="79"/>
      <c r="DH721" s="79"/>
      <c r="DI721" s="79"/>
      <c r="DJ721" s="79"/>
      <c r="DK721" s="79"/>
      <c r="DL721" s="79"/>
      <c r="DM721" s="79"/>
      <c r="DN721" s="79"/>
      <c r="DO721" s="79"/>
      <c r="DP721" s="79"/>
      <c r="DQ721" s="79"/>
      <c r="DR721" s="79"/>
      <c r="DS721" s="79"/>
      <c r="DT721" s="79"/>
      <c r="DU721" s="79"/>
      <c r="DV721" s="79"/>
      <c r="DW721" s="79"/>
      <c r="DX721" s="79"/>
      <c r="DY721" s="79"/>
      <c r="DZ721" s="79"/>
      <c r="EA721" s="79"/>
      <c r="EB721" s="79"/>
      <c r="EC721" s="79"/>
      <c r="ED721" s="79"/>
      <c r="EE721" s="79"/>
      <c r="EF721" s="79"/>
      <c r="EG721" s="79"/>
      <c r="EH721" s="79"/>
      <c r="EI721" s="79"/>
      <c r="EJ721" s="79"/>
      <c r="EK721" s="79"/>
      <c r="EL721" s="79"/>
      <c r="EM721" s="79"/>
      <c r="EN721" s="79"/>
      <c r="EO721" s="79"/>
      <c r="EP721" s="79"/>
    </row>
    <row r="722" spans="3:146" s="105" customFormat="1" ht="3" customHeight="1">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79"/>
      <c r="CE722" s="79"/>
      <c r="CF722" s="79"/>
      <c r="CG722" s="79"/>
      <c r="CH722" s="79"/>
      <c r="CI722" s="79"/>
      <c r="CJ722" s="79"/>
      <c r="CK722" s="79"/>
      <c r="CL722" s="79"/>
      <c r="CM722" s="79"/>
      <c r="CN722" s="79"/>
      <c r="CO722" s="79"/>
      <c r="CP722" s="79"/>
      <c r="CQ722" s="79"/>
      <c r="CR722" s="79"/>
      <c r="CS722" s="79"/>
      <c r="CT722" s="79"/>
      <c r="CU722" s="79"/>
      <c r="CV722" s="79"/>
      <c r="CW722" s="79"/>
      <c r="CX722" s="79"/>
      <c r="CY722" s="79"/>
      <c r="CZ722" s="79"/>
      <c r="DA722" s="79"/>
      <c r="DB722" s="79"/>
      <c r="DC722" s="79"/>
      <c r="DD722" s="79"/>
      <c r="DE722" s="79"/>
      <c r="DF722" s="79"/>
      <c r="DG722" s="79"/>
      <c r="DH722" s="79"/>
      <c r="DI722" s="79"/>
      <c r="DJ722" s="79"/>
      <c r="DK722" s="79"/>
      <c r="DL722" s="79"/>
      <c r="DM722" s="79"/>
      <c r="DN722" s="79"/>
      <c r="DO722" s="79"/>
      <c r="DP722" s="79"/>
      <c r="DQ722" s="79"/>
      <c r="DR722" s="79"/>
      <c r="DS722" s="79"/>
      <c r="DT722" s="79"/>
      <c r="DU722" s="79"/>
      <c r="DV722" s="79"/>
      <c r="DW722" s="79"/>
      <c r="DX722" s="79"/>
      <c r="DY722" s="79"/>
      <c r="DZ722" s="79"/>
      <c r="EA722" s="79"/>
      <c r="EB722" s="79"/>
      <c r="EC722" s="79"/>
      <c r="ED722" s="79"/>
      <c r="EE722" s="79"/>
      <c r="EF722" s="79"/>
      <c r="EG722" s="79"/>
      <c r="EH722" s="79"/>
      <c r="EI722" s="79"/>
      <c r="EJ722" s="79"/>
      <c r="EK722" s="79"/>
      <c r="EL722" s="79"/>
      <c r="EM722" s="79"/>
      <c r="EN722" s="79"/>
      <c r="EO722" s="79"/>
      <c r="EP722" s="79"/>
    </row>
    <row r="723" spans="3:146" s="105" customFormat="1" ht="3" customHeight="1">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c r="AN723" s="79"/>
      <c r="AO723" s="79"/>
      <c r="AP723" s="79"/>
      <c r="AQ723" s="79"/>
      <c r="AR723" s="79"/>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79"/>
      <c r="CE723" s="79"/>
      <c r="CF723" s="79"/>
      <c r="CG723" s="79"/>
      <c r="CH723" s="79"/>
      <c r="CI723" s="79"/>
      <c r="CJ723" s="79"/>
      <c r="CK723" s="79"/>
      <c r="CL723" s="79"/>
      <c r="CM723" s="79"/>
      <c r="CN723" s="79"/>
      <c r="CO723" s="79"/>
      <c r="CP723" s="79"/>
      <c r="CQ723" s="79"/>
      <c r="CR723" s="79"/>
      <c r="CS723" s="79"/>
      <c r="CT723" s="79"/>
      <c r="CU723" s="79"/>
      <c r="CV723" s="79"/>
      <c r="CW723" s="79"/>
      <c r="CX723" s="79"/>
      <c r="CY723" s="79"/>
      <c r="CZ723" s="79"/>
      <c r="DA723" s="79"/>
      <c r="DB723" s="79"/>
      <c r="DC723" s="79"/>
      <c r="DD723" s="79"/>
      <c r="DE723" s="79"/>
      <c r="DF723" s="79"/>
      <c r="DG723" s="79"/>
      <c r="DH723" s="79"/>
      <c r="DI723" s="79"/>
      <c r="DJ723" s="79"/>
      <c r="DK723" s="79"/>
      <c r="DL723" s="79"/>
      <c r="DM723" s="79"/>
      <c r="DN723" s="79"/>
      <c r="DO723" s="79"/>
      <c r="DP723" s="79"/>
      <c r="DQ723" s="79"/>
      <c r="DR723" s="79"/>
      <c r="DS723" s="79"/>
      <c r="DT723" s="79"/>
      <c r="DU723" s="79"/>
      <c r="DV723" s="79"/>
      <c r="DW723" s="79"/>
      <c r="DX723" s="79"/>
      <c r="DY723" s="79"/>
      <c r="DZ723" s="79"/>
      <c r="EA723" s="79"/>
      <c r="EB723" s="79"/>
      <c r="EC723" s="79"/>
      <c r="ED723" s="79"/>
      <c r="EE723" s="79"/>
      <c r="EF723" s="79"/>
      <c r="EG723" s="79"/>
      <c r="EH723" s="79"/>
      <c r="EI723" s="79"/>
      <c r="EJ723" s="79"/>
      <c r="EK723" s="79"/>
      <c r="EL723" s="79"/>
      <c r="EM723" s="79"/>
      <c r="EN723" s="79"/>
      <c r="EO723" s="79"/>
      <c r="EP723" s="79"/>
    </row>
    <row r="724" spans="3:146" s="105" customFormat="1" ht="3" customHeight="1">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c r="AN724" s="79"/>
      <c r="AO724" s="79"/>
      <c r="AP724" s="79"/>
      <c r="AQ724" s="79"/>
      <c r="AR724" s="79"/>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79"/>
      <c r="CE724" s="79"/>
      <c r="CF724" s="79"/>
      <c r="CG724" s="79"/>
      <c r="CH724" s="79"/>
      <c r="CI724" s="79"/>
      <c r="CJ724" s="79"/>
      <c r="CK724" s="79"/>
      <c r="CL724" s="79"/>
      <c r="CM724" s="79"/>
      <c r="CN724" s="79"/>
      <c r="CO724" s="79"/>
      <c r="CP724" s="79"/>
      <c r="CQ724" s="79"/>
      <c r="CR724" s="79"/>
      <c r="CS724" s="79"/>
      <c r="CT724" s="79"/>
      <c r="CU724" s="79"/>
      <c r="CV724" s="79"/>
      <c r="CW724" s="79"/>
      <c r="CX724" s="79"/>
      <c r="CY724" s="79"/>
      <c r="CZ724" s="79"/>
      <c r="DA724" s="79"/>
      <c r="DB724" s="79"/>
      <c r="DC724" s="79"/>
      <c r="DD724" s="79"/>
      <c r="DE724" s="79"/>
      <c r="DF724" s="79"/>
      <c r="DG724" s="79"/>
      <c r="DH724" s="79"/>
      <c r="DI724" s="79"/>
      <c r="DJ724" s="79"/>
      <c r="DK724" s="79"/>
      <c r="DL724" s="79"/>
      <c r="DM724" s="79"/>
      <c r="DN724" s="79"/>
      <c r="DO724" s="79"/>
      <c r="DP724" s="79"/>
      <c r="DQ724" s="79"/>
      <c r="DR724" s="79"/>
      <c r="DS724" s="79"/>
      <c r="DT724" s="79"/>
      <c r="DU724" s="79"/>
      <c r="DV724" s="79"/>
      <c r="DW724" s="79"/>
      <c r="DX724" s="79"/>
      <c r="DY724" s="79"/>
      <c r="DZ724" s="79"/>
      <c r="EA724" s="79"/>
      <c r="EB724" s="79"/>
      <c r="EC724" s="79"/>
      <c r="ED724" s="79"/>
      <c r="EE724" s="79"/>
      <c r="EF724" s="79"/>
      <c r="EG724" s="79"/>
      <c r="EH724" s="79"/>
      <c r="EI724" s="79"/>
      <c r="EJ724" s="79"/>
      <c r="EK724" s="79"/>
      <c r="EL724" s="79"/>
      <c r="EM724" s="79"/>
      <c r="EN724" s="79"/>
      <c r="EO724" s="79"/>
      <c r="EP724" s="79"/>
    </row>
    <row r="725" spans="3:146" s="105" customFormat="1" ht="3" customHeight="1">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c r="AN725" s="79"/>
      <c r="AO725" s="79"/>
      <c r="AP725" s="79"/>
      <c r="AQ725" s="79"/>
      <c r="AR725" s="79"/>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79"/>
      <c r="CE725" s="79"/>
      <c r="CF725" s="79"/>
      <c r="CG725" s="79"/>
      <c r="CH725" s="79"/>
      <c r="CI725" s="79"/>
      <c r="CJ725" s="79"/>
      <c r="CK725" s="79"/>
      <c r="CL725" s="79"/>
      <c r="CM725" s="79"/>
      <c r="CN725" s="79"/>
      <c r="CO725" s="79"/>
      <c r="CP725" s="79"/>
      <c r="CQ725" s="79"/>
      <c r="CR725" s="79"/>
      <c r="CS725" s="79"/>
      <c r="CT725" s="79"/>
      <c r="CU725" s="79"/>
      <c r="CV725" s="79"/>
      <c r="CW725" s="79"/>
      <c r="CX725" s="79"/>
      <c r="CY725" s="79"/>
      <c r="CZ725" s="79"/>
      <c r="DA725" s="79"/>
      <c r="DB725" s="79"/>
      <c r="DC725" s="79"/>
      <c r="DD725" s="79"/>
      <c r="DE725" s="79"/>
      <c r="DF725" s="79"/>
      <c r="DG725" s="79"/>
      <c r="DH725" s="79"/>
      <c r="DI725" s="79"/>
      <c r="DJ725" s="79"/>
      <c r="DK725" s="79"/>
      <c r="DL725" s="79"/>
      <c r="DM725" s="79"/>
      <c r="DN725" s="79"/>
      <c r="DO725" s="79"/>
      <c r="DP725" s="79"/>
      <c r="DQ725" s="79"/>
      <c r="DR725" s="79"/>
      <c r="DS725" s="79"/>
      <c r="DT725" s="79"/>
      <c r="DU725" s="79"/>
      <c r="DV725" s="79"/>
      <c r="DW725" s="79"/>
      <c r="DX725" s="79"/>
      <c r="DY725" s="79"/>
      <c r="DZ725" s="79"/>
      <c r="EA725" s="79"/>
      <c r="EB725" s="79"/>
      <c r="EC725" s="79"/>
      <c r="ED725" s="79"/>
      <c r="EE725" s="79"/>
      <c r="EF725" s="79"/>
      <c r="EG725" s="79"/>
      <c r="EH725" s="79"/>
      <c r="EI725" s="79"/>
      <c r="EJ725" s="79"/>
      <c r="EK725" s="79"/>
      <c r="EL725" s="79"/>
      <c r="EM725" s="79"/>
      <c r="EN725" s="79"/>
      <c r="EO725" s="79"/>
      <c r="EP725" s="79"/>
    </row>
    <row r="726" spans="3:146" s="105" customFormat="1" ht="3" customHeight="1">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c r="AN726" s="79"/>
      <c r="AO726" s="79"/>
      <c r="AP726" s="79"/>
      <c r="AQ726" s="79"/>
      <c r="AR726" s="79"/>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79"/>
      <c r="CE726" s="79"/>
      <c r="CF726" s="79"/>
      <c r="CG726" s="79"/>
      <c r="CH726" s="79"/>
      <c r="CI726" s="79"/>
      <c r="CJ726" s="79"/>
      <c r="CK726" s="79"/>
      <c r="CL726" s="79"/>
      <c r="CM726" s="79"/>
      <c r="CN726" s="79"/>
      <c r="CO726" s="79"/>
      <c r="CP726" s="79"/>
      <c r="CQ726" s="79"/>
      <c r="CR726" s="79"/>
      <c r="CS726" s="79"/>
      <c r="CT726" s="79"/>
      <c r="CU726" s="79"/>
      <c r="CV726" s="79"/>
      <c r="CW726" s="79"/>
      <c r="CX726" s="79"/>
      <c r="CY726" s="79"/>
      <c r="CZ726" s="79"/>
      <c r="DA726" s="79"/>
      <c r="DB726" s="79"/>
      <c r="DC726" s="79"/>
      <c r="DD726" s="79"/>
      <c r="DE726" s="79"/>
      <c r="DF726" s="79"/>
      <c r="DG726" s="79"/>
      <c r="DH726" s="79"/>
      <c r="DI726" s="79"/>
      <c r="DJ726" s="79"/>
      <c r="DK726" s="79"/>
      <c r="DL726" s="79"/>
      <c r="DM726" s="79"/>
      <c r="DN726" s="79"/>
      <c r="DO726" s="79"/>
      <c r="DP726" s="79"/>
      <c r="DQ726" s="79"/>
      <c r="DR726" s="79"/>
      <c r="DS726" s="79"/>
      <c r="DT726" s="79"/>
      <c r="DU726" s="79"/>
      <c r="DV726" s="79"/>
      <c r="DW726" s="79"/>
      <c r="DX726" s="79"/>
      <c r="DY726" s="79"/>
      <c r="DZ726" s="79"/>
      <c r="EA726" s="79"/>
      <c r="EB726" s="79"/>
      <c r="EC726" s="79"/>
      <c r="ED726" s="79"/>
      <c r="EE726" s="79"/>
      <c r="EF726" s="79"/>
      <c r="EG726" s="79"/>
      <c r="EH726" s="79"/>
      <c r="EI726" s="79"/>
      <c r="EJ726" s="79"/>
      <c r="EK726" s="79"/>
      <c r="EL726" s="79"/>
      <c r="EM726" s="79"/>
      <c r="EN726" s="79"/>
      <c r="EO726" s="79"/>
      <c r="EP726" s="79"/>
    </row>
    <row r="727" spans="3:146" s="105" customFormat="1" ht="3" customHeight="1">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c r="AN727" s="79"/>
      <c r="AO727" s="79"/>
      <c r="AP727" s="79"/>
      <c r="AQ727" s="79"/>
      <c r="AR727" s="79"/>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79"/>
      <c r="CE727" s="79"/>
      <c r="CF727" s="79"/>
      <c r="CG727" s="79"/>
      <c r="CH727" s="79"/>
      <c r="CI727" s="79"/>
      <c r="CJ727" s="79"/>
      <c r="CK727" s="79"/>
      <c r="CL727" s="79"/>
      <c r="CM727" s="79"/>
      <c r="CN727" s="79"/>
      <c r="CO727" s="79"/>
      <c r="CP727" s="79"/>
      <c r="CQ727" s="79"/>
      <c r="CR727" s="79"/>
      <c r="CS727" s="79"/>
      <c r="CT727" s="79"/>
      <c r="CU727" s="79"/>
      <c r="CV727" s="79"/>
      <c r="CW727" s="79"/>
      <c r="CX727" s="79"/>
      <c r="CY727" s="79"/>
      <c r="CZ727" s="79"/>
      <c r="DA727" s="79"/>
      <c r="DB727" s="79"/>
      <c r="DC727" s="79"/>
      <c r="DD727" s="79"/>
      <c r="DE727" s="79"/>
      <c r="DF727" s="79"/>
      <c r="DG727" s="79"/>
      <c r="DH727" s="79"/>
      <c r="DI727" s="79"/>
      <c r="DJ727" s="79"/>
      <c r="DK727" s="79"/>
      <c r="DL727" s="79"/>
      <c r="DM727" s="79"/>
      <c r="DN727" s="79"/>
      <c r="DO727" s="79"/>
      <c r="DP727" s="79"/>
      <c r="DQ727" s="79"/>
      <c r="DR727" s="79"/>
      <c r="DS727" s="79"/>
      <c r="DT727" s="79"/>
      <c r="DU727" s="79"/>
      <c r="DV727" s="79"/>
      <c r="DW727" s="79"/>
      <c r="DX727" s="79"/>
      <c r="DY727" s="79"/>
      <c r="DZ727" s="79"/>
      <c r="EA727" s="79"/>
      <c r="EB727" s="79"/>
      <c r="EC727" s="79"/>
      <c r="ED727" s="79"/>
      <c r="EE727" s="79"/>
      <c r="EF727" s="79"/>
      <c r="EG727" s="79"/>
      <c r="EH727" s="79"/>
      <c r="EI727" s="79"/>
      <c r="EJ727" s="79"/>
      <c r="EK727" s="79"/>
      <c r="EL727" s="79"/>
      <c r="EM727" s="79"/>
      <c r="EN727" s="79"/>
      <c r="EO727" s="79"/>
      <c r="EP727" s="79"/>
    </row>
    <row r="728" spans="3:146" s="105" customFormat="1" ht="3" customHeight="1">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79"/>
      <c r="CE728" s="79"/>
      <c r="CF728" s="79"/>
      <c r="CG728" s="79"/>
      <c r="CH728" s="79"/>
      <c r="CI728" s="79"/>
      <c r="CJ728" s="79"/>
      <c r="CK728" s="79"/>
      <c r="CL728" s="79"/>
      <c r="CM728" s="79"/>
      <c r="CN728" s="79"/>
      <c r="CO728" s="79"/>
      <c r="CP728" s="79"/>
      <c r="CQ728" s="79"/>
      <c r="CR728" s="79"/>
      <c r="CS728" s="79"/>
      <c r="CT728" s="79"/>
      <c r="CU728" s="79"/>
      <c r="CV728" s="79"/>
      <c r="CW728" s="79"/>
      <c r="CX728" s="79"/>
      <c r="CY728" s="79"/>
      <c r="CZ728" s="79"/>
      <c r="DA728" s="79"/>
      <c r="DB728" s="79"/>
      <c r="DC728" s="79"/>
      <c r="DD728" s="79"/>
      <c r="DE728" s="79"/>
      <c r="DF728" s="79"/>
      <c r="DG728" s="79"/>
      <c r="DH728" s="79"/>
      <c r="DI728" s="79"/>
      <c r="DJ728" s="79"/>
      <c r="DK728" s="79"/>
      <c r="DL728" s="79"/>
      <c r="DM728" s="79"/>
      <c r="DN728" s="79"/>
      <c r="DO728" s="79"/>
      <c r="DP728" s="79"/>
      <c r="DQ728" s="79"/>
      <c r="DR728" s="79"/>
      <c r="DS728" s="79"/>
      <c r="DT728" s="79"/>
      <c r="DU728" s="79"/>
      <c r="DV728" s="79"/>
      <c r="DW728" s="79"/>
      <c r="DX728" s="79"/>
      <c r="DY728" s="79"/>
      <c r="DZ728" s="79"/>
      <c r="EA728" s="79"/>
      <c r="EB728" s="79"/>
      <c r="EC728" s="79"/>
      <c r="ED728" s="79"/>
      <c r="EE728" s="79"/>
      <c r="EF728" s="79"/>
      <c r="EG728" s="79"/>
      <c r="EH728" s="79"/>
      <c r="EI728" s="79"/>
      <c r="EJ728" s="79"/>
      <c r="EK728" s="79"/>
      <c r="EL728" s="79"/>
      <c r="EM728" s="79"/>
      <c r="EN728" s="79"/>
      <c r="EO728" s="79"/>
      <c r="EP728" s="79"/>
    </row>
    <row r="729" spans="3:146" s="105" customFormat="1" ht="3" customHeight="1">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c r="AN729" s="79"/>
      <c r="AO729" s="79"/>
      <c r="AP729" s="79"/>
      <c r="AQ729" s="79"/>
      <c r="AR729" s="79"/>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c r="CI729" s="79"/>
      <c r="CJ729" s="79"/>
      <c r="CK729" s="79"/>
      <c r="CL729" s="79"/>
      <c r="CM729" s="79"/>
      <c r="CN729" s="79"/>
      <c r="CO729" s="79"/>
      <c r="CP729" s="79"/>
      <c r="CQ729" s="79"/>
      <c r="CR729" s="79"/>
      <c r="CS729" s="79"/>
      <c r="CT729" s="79"/>
      <c r="CU729" s="79"/>
      <c r="CV729" s="79"/>
      <c r="CW729" s="79"/>
      <c r="CX729" s="79"/>
      <c r="CY729" s="79"/>
      <c r="CZ729" s="79"/>
      <c r="DA729" s="79"/>
      <c r="DB729" s="79"/>
      <c r="DC729" s="79"/>
      <c r="DD729" s="79"/>
      <c r="DE729" s="79"/>
      <c r="DF729" s="79"/>
      <c r="DG729" s="79"/>
      <c r="DH729" s="79"/>
      <c r="DI729" s="79"/>
      <c r="DJ729" s="79"/>
      <c r="DK729" s="79"/>
      <c r="DL729" s="79"/>
      <c r="DM729" s="79"/>
      <c r="DN729" s="79"/>
      <c r="DO729" s="79"/>
      <c r="DP729" s="79"/>
      <c r="DQ729" s="79"/>
      <c r="DR729" s="79"/>
      <c r="DS729" s="79"/>
      <c r="DT729" s="79"/>
      <c r="DU729" s="79"/>
      <c r="DV729" s="79"/>
      <c r="DW729" s="79"/>
      <c r="DX729" s="79"/>
      <c r="DY729" s="79"/>
      <c r="DZ729" s="79"/>
      <c r="EA729" s="79"/>
      <c r="EB729" s="79"/>
      <c r="EC729" s="79"/>
      <c r="ED729" s="79"/>
      <c r="EE729" s="79"/>
      <c r="EF729" s="79"/>
      <c r="EG729" s="79"/>
      <c r="EH729" s="79"/>
      <c r="EI729" s="79"/>
      <c r="EJ729" s="79"/>
      <c r="EK729" s="79"/>
      <c r="EL729" s="79"/>
      <c r="EM729" s="79"/>
      <c r="EN729" s="79"/>
      <c r="EO729" s="79"/>
      <c r="EP729" s="79"/>
    </row>
    <row r="730" spans="3:146" s="105" customFormat="1" ht="3" customHeight="1">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c r="AN730" s="79"/>
      <c r="AO730" s="79"/>
      <c r="AP730" s="79"/>
      <c r="AQ730" s="79"/>
      <c r="AR730" s="79"/>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79"/>
      <c r="CE730" s="79"/>
      <c r="CF730" s="79"/>
      <c r="CG730" s="79"/>
      <c r="CH730" s="79"/>
      <c r="CI730" s="79"/>
      <c r="CJ730" s="79"/>
      <c r="CK730" s="79"/>
      <c r="CL730" s="79"/>
      <c r="CM730" s="79"/>
      <c r="CN730" s="79"/>
      <c r="CO730" s="79"/>
      <c r="CP730" s="79"/>
      <c r="CQ730" s="79"/>
      <c r="CR730" s="79"/>
      <c r="CS730" s="79"/>
      <c r="CT730" s="79"/>
      <c r="CU730" s="79"/>
      <c r="CV730" s="79"/>
      <c r="CW730" s="79"/>
      <c r="CX730" s="79"/>
      <c r="CY730" s="79"/>
      <c r="CZ730" s="79"/>
      <c r="DA730" s="79"/>
      <c r="DB730" s="79"/>
      <c r="DC730" s="79"/>
      <c r="DD730" s="79"/>
      <c r="DE730" s="79"/>
      <c r="DF730" s="79"/>
      <c r="DG730" s="79"/>
      <c r="DH730" s="79"/>
      <c r="DI730" s="79"/>
      <c r="DJ730" s="79"/>
      <c r="DK730" s="79"/>
      <c r="DL730" s="79"/>
      <c r="DM730" s="79"/>
      <c r="DN730" s="79"/>
      <c r="DO730" s="79"/>
      <c r="DP730" s="79"/>
      <c r="DQ730" s="79"/>
      <c r="DR730" s="79"/>
      <c r="DS730" s="79"/>
      <c r="DT730" s="79"/>
      <c r="DU730" s="79"/>
      <c r="DV730" s="79"/>
      <c r="DW730" s="79"/>
      <c r="DX730" s="79"/>
      <c r="DY730" s="79"/>
      <c r="DZ730" s="79"/>
      <c r="EA730" s="79"/>
      <c r="EB730" s="79"/>
      <c r="EC730" s="79"/>
      <c r="ED730" s="79"/>
      <c r="EE730" s="79"/>
      <c r="EF730" s="79"/>
      <c r="EG730" s="79"/>
      <c r="EH730" s="79"/>
      <c r="EI730" s="79"/>
      <c r="EJ730" s="79"/>
      <c r="EK730" s="79"/>
      <c r="EL730" s="79"/>
      <c r="EM730" s="79"/>
      <c r="EN730" s="79"/>
      <c r="EO730" s="79"/>
      <c r="EP730" s="79"/>
    </row>
    <row r="731" spans="3:146" s="105" customFormat="1" ht="3" customHeight="1">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79"/>
      <c r="CE731" s="79"/>
      <c r="CF731" s="79"/>
      <c r="CG731" s="79"/>
      <c r="CH731" s="79"/>
      <c r="CI731" s="79"/>
      <c r="CJ731" s="79"/>
      <c r="CK731" s="79"/>
      <c r="CL731" s="79"/>
      <c r="CM731" s="79"/>
      <c r="CN731" s="79"/>
      <c r="CO731" s="79"/>
      <c r="CP731" s="79"/>
      <c r="CQ731" s="79"/>
      <c r="CR731" s="79"/>
      <c r="CS731" s="79"/>
      <c r="CT731" s="79"/>
      <c r="CU731" s="79"/>
      <c r="CV731" s="79"/>
      <c r="CW731" s="79"/>
      <c r="CX731" s="79"/>
      <c r="CY731" s="79"/>
      <c r="CZ731" s="79"/>
      <c r="DA731" s="79"/>
      <c r="DB731" s="79"/>
      <c r="DC731" s="79"/>
      <c r="DD731" s="79"/>
      <c r="DE731" s="79"/>
      <c r="DF731" s="79"/>
      <c r="DG731" s="79"/>
      <c r="DH731" s="79"/>
      <c r="DI731" s="79"/>
      <c r="DJ731" s="79"/>
      <c r="DK731" s="79"/>
      <c r="DL731" s="79"/>
      <c r="DM731" s="79"/>
      <c r="DN731" s="79"/>
      <c r="DO731" s="79"/>
      <c r="DP731" s="79"/>
      <c r="DQ731" s="79"/>
      <c r="DR731" s="79"/>
      <c r="DS731" s="79"/>
      <c r="DT731" s="79"/>
      <c r="DU731" s="79"/>
      <c r="DV731" s="79"/>
      <c r="DW731" s="79"/>
      <c r="DX731" s="79"/>
      <c r="DY731" s="79"/>
      <c r="DZ731" s="79"/>
      <c r="EA731" s="79"/>
      <c r="EB731" s="79"/>
      <c r="EC731" s="79"/>
      <c r="ED731" s="79"/>
      <c r="EE731" s="79"/>
      <c r="EF731" s="79"/>
      <c r="EG731" s="79"/>
      <c r="EH731" s="79"/>
      <c r="EI731" s="79"/>
      <c r="EJ731" s="79"/>
      <c r="EK731" s="79"/>
      <c r="EL731" s="79"/>
      <c r="EM731" s="79"/>
      <c r="EN731" s="79"/>
      <c r="EO731" s="79"/>
      <c r="EP731" s="79"/>
    </row>
    <row r="732" spans="3:146" s="105" customFormat="1" ht="3" customHeight="1">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79"/>
      <c r="CE732" s="79"/>
      <c r="CF732" s="79"/>
      <c r="CG732" s="79"/>
      <c r="CH732" s="79"/>
      <c r="CI732" s="79"/>
      <c r="CJ732" s="79"/>
      <c r="CK732" s="79"/>
      <c r="CL732" s="79"/>
      <c r="CM732" s="79"/>
      <c r="CN732" s="79"/>
      <c r="CO732" s="79"/>
      <c r="CP732" s="79"/>
      <c r="CQ732" s="79"/>
      <c r="CR732" s="79"/>
      <c r="CS732" s="79"/>
      <c r="CT732" s="79"/>
      <c r="CU732" s="79"/>
      <c r="CV732" s="79"/>
      <c r="CW732" s="79"/>
      <c r="CX732" s="79"/>
      <c r="CY732" s="79"/>
      <c r="CZ732" s="79"/>
      <c r="DA732" s="79"/>
      <c r="DB732" s="79"/>
      <c r="DC732" s="79"/>
      <c r="DD732" s="79"/>
      <c r="DE732" s="79"/>
      <c r="DF732" s="79"/>
      <c r="DG732" s="79"/>
      <c r="DH732" s="79"/>
      <c r="DI732" s="79"/>
      <c r="DJ732" s="79"/>
      <c r="DK732" s="79"/>
      <c r="DL732" s="79"/>
      <c r="DM732" s="79"/>
      <c r="DN732" s="79"/>
      <c r="DO732" s="79"/>
      <c r="DP732" s="79"/>
      <c r="DQ732" s="79"/>
      <c r="DR732" s="79"/>
      <c r="DS732" s="79"/>
      <c r="DT732" s="79"/>
      <c r="DU732" s="79"/>
      <c r="DV732" s="79"/>
      <c r="DW732" s="79"/>
      <c r="DX732" s="79"/>
      <c r="DY732" s="79"/>
      <c r="DZ732" s="79"/>
      <c r="EA732" s="79"/>
      <c r="EB732" s="79"/>
      <c r="EC732" s="79"/>
      <c r="ED732" s="79"/>
      <c r="EE732" s="79"/>
      <c r="EF732" s="79"/>
      <c r="EG732" s="79"/>
      <c r="EH732" s="79"/>
      <c r="EI732" s="79"/>
      <c r="EJ732" s="79"/>
      <c r="EK732" s="79"/>
      <c r="EL732" s="79"/>
      <c r="EM732" s="79"/>
      <c r="EN732" s="79"/>
      <c r="EO732" s="79"/>
      <c r="EP732" s="79"/>
    </row>
    <row r="733" spans="3:146" s="105" customFormat="1" ht="3" customHeight="1">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c r="AN733" s="79"/>
      <c r="AO733" s="79"/>
      <c r="AP733" s="79"/>
      <c r="AQ733" s="79"/>
      <c r="AR733" s="79"/>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79"/>
      <c r="CE733" s="79"/>
      <c r="CF733" s="79"/>
      <c r="CG733" s="79"/>
      <c r="CH733" s="79"/>
      <c r="CI733" s="79"/>
      <c r="CJ733" s="79"/>
      <c r="CK733" s="79"/>
      <c r="CL733" s="79"/>
      <c r="CM733" s="79"/>
      <c r="CN733" s="79"/>
      <c r="CO733" s="79"/>
      <c r="CP733" s="79"/>
      <c r="CQ733" s="79"/>
      <c r="CR733" s="79"/>
      <c r="CS733" s="79"/>
      <c r="CT733" s="79"/>
      <c r="CU733" s="79"/>
      <c r="CV733" s="79"/>
      <c r="CW733" s="79"/>
      <c r="CX733" s="79"/>
      <c r="CY733" s="79"/>
      <c r="CZ733" s="79"/>
      <c r="DA733" s="79"/>
      <c r="DB733" s="79"/>
      <c r="DC733" s="79"/>
      <c r="DD733" s="79"/>
      <c r="DE733" s="79"/>
      <c r="DF733" s="79"/>
      <c r="DG733" s="79"/>
      <c r="DH733" s="79"/>
      <c r="DI733" s="79"/>
      <c r="DJ733" s="79"/>
      <c r="DK733" s="79"/>
      <c r="DL733" s="79"/>
      <c r="DM733" s="79"/>
      <c r="DN733" s="79"/>
      <c r="DO733" s="79"/>
      <c r="DP733" s="79"/>
      <c r="DQ733" s="79"/>
      <c r="DR733" s="79"/>
      <c r="DS733" s="79"/>
      <c r="DT733" s="79"/>
      <c r="DU733" s="79"/>
      <c r="DV733" s="79"/>
      <c r="DW733" s="79"/>
      <c r="DX733" s="79"/>
      <c r="DY733" s="79"/>
      <c r="DZ733" s="79"/>
      <c r="EA733" s="79"/>
      <c r="EB733" s="79"/>
      <c r="EC733" s="79"/>
      <c r="ED733" s="79"/>
      <c r="EE733" s="79"/>
      <c r="EF733" s="79"/>
      <c r="EG733" s="79"/>
      <c r="EH733" s="79"/>
      <c r="EI733" s="79"/>
      <c r="EJ733" s="79"/>
      <c r="EK733" s="79"/>
      <c r="EL733" s="79"/>
      <c r="EM733" s="79"/>
      <c r="EN733" s="79"/>
      <c r="EO733" s="79"/>
      <c r="EP733" s="79"/>
    </row>
    <row r="734" spans="3:146" s="105" customFormat="1" ht="3" customHeight="1">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c r="AN734" s="79"/>
      <c r="AO734" s="79"/>
      <c r="AP734" s="79"/>
      <c r="AQ734" s="79"/>
      <c r="AR734" s="79"/>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79"/>
      <c r="CE734" s="79"/>
      <c r="CF734" s="79"/>
      <c r="CG734" s="79"/>
      <c r="CH734" s="79"/>
      <c r="CI734" s="79"/>
      <c r="CJ734" s="79"/>
      <c r="CK734" s="79"/>
      <c r="CL734" s="79"/>
      <c r="CM734" s="79"/>
      <c r="CN734" s="79"/>
      <c r="CO734" s="79"/>
      <c r="CP734" s="79"/>
      <c r="CQ734" s="79"/>
      <c r="CR734" s="79"/>
      <c r="CS734" s="79"/>
      <c r="CT734" s="79"/>
      <c r="CU734" s="79"/>
      <c r="CV734" s="79"/>
      <c r="CW734" s="79"/>
      <c r="CX734" s="79"/>
      <c r="CY734" s="79"/>
      <c r="CZ734" s="79"/>
      <c r="DA734" s="79"/>
      <c r="DB734" s="79"/>
      <c r="DC734" s="79"/>
      <c r="DD734" s="79"/>
      <c r="DE734" s="79"/>
      <c r="DF734" s="79"/>
      <c r="DG734" s="79"/>
      <c r="DH734" s="79"/>
      <c r="DI734" s="79"/>
      <c r="DJ734" s="79"/>
      <c r="DK734" s="79"/>
      <c r="DL734" s="79"/>
      <c r="DM734" s="79"/>
      <c r="DN734" s="79"/>
      <c r="DO734" s="79"/>
      <c r="DP734" s="79"/>
      <c r="DQ734" s="79"/>
      <c r="DR734" s="79"/>
      <c r="DS734" s="79"/>
      <c r="DT734" s="79"/>
      <c r="DU734" s="79"/>
      <c r="DV734" s="79"/>
      <c r="DW734" s="79"/>
      <c r="DX734" s="79"/>
      <c r="DY734" s="79"/>
      <c r="DZ734" s="79"/>
      <c r="EA734" s="79"/>
      <c r="EB734" s="79"/>
      <c r="EC734" s="79"/>
      <c r="ED734" s="79"/>
      <c r="EE734" s="79"/>
      <c r="EF734" s="79"/>
      <c r="EG734" s="79"/>
      <c r="EH734" s="79"/>
      <c r="EI734" s="79"/>
      <c r="EJ734" s="79"/>
      <c r="EK734" s="79"/>
      <c r="EL734" s="79"/>
      <c r="EM734" s="79"/>
      <c r="EN734" s="79"/>
      <c r="EO734" s="79"/>
      <c r="EP734" s="79"/>
    </row>
    <row r="735" spans="3:146" s="105" customFormat="1" ht="3" customHeight="1">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c r="AN735" s="79"/>
      <c r="AO735" s="79"/>
      <c r="AP735" s="79"/>
      <c r="AQ735" s="79"/>
      <c r="AR735" s="79"/>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79"/>
      <c r="CE735" s="79"/>
      <c r="CF735" s="79"/>
      <c r="CG735" s="79"/>
      <c r="CH735" s="79"/>
      <c r="CI735" s="79"/>
      <c r="CJ735" s="79"/>
      <c r="CK735" s="79"/>
      <c r="CL735" s="79"/>
      <c r="CM735" s="79"/>
      <c r="CN735" s="79"/>
      <c r="CO735" s="79"/>
      <c r="CP735" s="79"/>
      <c r="CQ735" s="79"/>
      <c r="CR735" s="79"/>
      <c r="CS735" s="79"/>
      <c r="CT735" s="79"/>
      <c r="CU735" s="79"/>
      <c r="CV735" s="79"/>
      <c r="CW735" s="79"/>
      <c r="CX735" s="79"/>
      <c r="CY735" s="79"/>
      <c r="CZ735" s="79"/>
      <c r="DA735" s="79"/>
      <c r="DB735" s="79"/>
      <c r="DC735" s="79"/>
      <c r="DD735" s="79"/>
      <c r="DE735" s="79"/>
      <c r="DF735" s="79"/>
      <c r="DG735" s="79"/>
      <c r="DH735" s="79"/>
      <c r="DI735" s="79"/>
      <c r="DJ735" s="79"/>
      <c r="DK735" s="79"/>
      <c r="DL735" s="79"/>
      <c r="DM735" s="79"/>
      <c r="DN735" s="79"/>
      <c r="DO735" s="79"/>
      <c r="DP735" s="79"/>
      <c r="DQ735" s="79"/>
      <c r="DR735" s="79"/>
      <c r="DS735" s="79"/>
      <c r="DT735" s="79"/>
      <c r="DU735" s="79"/>
      <c r="DV735" s="79"/>
      <c r="DW735" s="79"/>
      <c r="DX735" s="79"/>
      <c r="DY735" s="79"/>
      <c r="DZ735" s="79"/>
      <c r="EA735" s="79"/>
      <c r="EB735" s="79"/>
      <c r="EC735" s="79"/>
      <c r="ED735" s="79"/>
      <c r="EE735" s="79"/>
      <c r="EF735" s="79"/>
      <c r="EG735" s="79"/>
      <c r="EH735" s="79"/>
      <c r="EI735" s="79"/>
      <c r="EJ735" s="79"/>
      <c r="EK735" s="79"/>
      <c r="EL735" s="79"/>
      <c r="EM735" s="79"/>
      <c r="EN735" s="79"/>
      <c r="EO735" s="79"/>
      <c r="EP735" s="79"/>
    </row>
    <row r="736" spans="3:146" s="105" customFormat="1" ht="3" customHeight="1">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c r="AN736" s="79"/>
      <c r="AO736" s="79"/>
      <c r="AP736" s="79"/>
      <c r="AQ736" s="79"/>
      <c r="AR736" s="79"/>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79"/>
      <c r="CE736" s="79"/>
      <c r="CF736" s="79"/>
      <c r="CG736" s="79"/>
      <c r="CH736" s="79"/>
      <c r="CI736" s="79"/>
      <c r="CJ736" s="79"/>
      <c r="CK736" s="79"/>
      <c r="CL736" s="79"/>
      <c r="CM736" s="79"/>
      <c r="CN736" s="79"/>
      <c r="CO736" s="79"/>
      <c r="CP736" s="79"/>
      <c r="CQ736" s="79"/>
      <c r="CR736" s="79"/>
      <c r="CS736" s="79"/>
      <c r="CT736" s="79"/>
      <c r="CU736" s="79"/>
      <c r="CV736" s="79"/>
      <c r="CW736" s="79"/>
      <c r="CX736" s="79"/>
      <c r="CY736" s="79"/>
      <c r="CZ736" s="79"/>
      <c r="DA736" s="79"/>
      <c r="DB736" s="79"/>
      <c r="DC736" s="79"/>
      <c r="DD736" s="79"/>
      <c r="DE736" s="79"/>
      <c r="DF736" s="79"/>
      <c r="DG736" s="79"/>
      <c r="DH736" s="79"/>
      <c r="DI736" s="79"/>
      <c r="DJ736" s="79"/>
      <c r="DK736" s="79"/>
      <c r="DL736" s="79"/>
      <c r="DM736" s="79"/>
      <c r="DN736" s="79"/>
      <c r="DO736" s="79"/>
      <c r="DP736" s="79"/>
      <c r="DQ736" s="79"/>
      <c r="DR736" s="79"/>
      <c r="DS736" s="79"/>
      <c r="DT736" s="79"/>
      <c r="DU736" s="79"/>
      <c r="DV736" s="79"/>
      <c r="DW736" s="79"/>
      <c r="DX736" s="79"/>
      <c r="DY736" s="79"/>
      <c r="DZ736" s="79"/>
      <c r="EA736" s="79"/>
      <c r="EB736" s="79"/>
      <c r="EC736" s="79"/>
      <c r="ED736" s="79"/>
      <c r="EE736" s="79"/>
      <c r="EF736" s="79"/>
      <c r="EG736" s="79"/>
      <c r="EH736" s="79"/>
      <c r="EI736" s="79"/>
      <c r="EJ736" s="79"/>
      <c r="EK736" s="79"/>
      <c r="EL736" s="79"/>
      <c r="EM736" s="79"/>
      <c r="EN736" s="79"/>
      <c r="EO736" s="79"/>
      <c r="EP736" s="79"/>
    </row>
    <row r="737" spans="3:146" s="105" customFormat="1" ht="3" customHeight="1">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c r="AN737" s="79"/>
      <c r="AO737" s="79"/>
      <c r="AP737" s="79"/>
      <c r="AQ737" s="79"/>
      <c r="AR737" s="79"/>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79"/>
      <c r="CE737" s="79"/>
      <c r="CF737" s="79"/>
      <c r="CG737" s="79"/>
      <c r="CH737" s="79"/>
      <c r="CI737" s="79"/>
      <c r="CJ737" s="79"/>
      <c r="CK737" s="79"/>
      <c r="CL737" s="79"/>
      <c r="CM737" s="79"/>
      <c r="CN737" s="79"/>
      <c r="CO737" s="79"/>
      <c r="CP737" s="79"/>
      <c r="CQ737" s="79"/>
      <c r="CR737" s="79"/>
      <c r="CS737" s="79"/>
      <c r="CT737" s="79"/>
      <c r="CU737" s="79"/>
      <c r="CV737" s="79"/>
      <c r="CW737" s="79"/>
      <c r="CX737" s="79"/>
      <c r="CY737" s="79"/>
      <c r="CZ737" s="79"/>
      <c r="DA737" s="79"/>
      <c r="DB737" s="79"/>
      <c r="DC737" s="79"/>
      <c r="DD737" s="79"/>
      <c r="DE737" s="79"/>
      <c r="DF737" s="79"/>
      <c r="DG737" s="79"/>
      <c r="DH737" s="79"/>
      <c r="DI737" s="79"/>
      <c r="DJ737" s="79"/>
      <c r="DK737" s="79"/>
      <c r="DL737" s="79"/>
      <c r="DM737" s="79"/>
      <c r="DN737" s="79"/>
      <c r="DO737" s="79"/>
      <c r="DP737" s="79"/>
      <c r="DQ737" s="79"/>
      <c r="DR737" s="79"/>
      <c r="DS737" s="79"/>
      <c r="DT737" s="79"/>
      <c r="DU737" s="79"/>
      <c r="DV737" s="79"/>
      <c r="DW737" s="79"/>
      <c r="DX737" s="79"/>
      <c r="DY737" s="79"/>
      <c r="DZ737" s="79"/>
      <c r="EA737" s="79"/>
      <c r="EB737" s="79"/>
      <c r="EC737" s="79"/>
      <c r="ED737" s="79"/>
      <c r="EE737" s="79"/>
      <c r="EF737" s="79"/>
      <c r="EG737" s="79"/>
      <c r="EH737" s="79"/>
      <c r="EI737" s="79"/>
      <c r="EJ737" s="79"/>
      <c r="EK737" s="79"/>
      <c r="EL737" s="79"/>
      <c r="EM737" s="79"/>
      <c r="EN737" s="79"/>
      <c r="EO737" s="79"/>
      <c r="EP737" s="79"/>
    </row>
    <row r="738" spans="3:146" s="105" customFormat="1" ht="3" customHeight="1">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c r="AN738" s="79"/>
      <c r="AO738" s="79"/>
      <c r="AP738" s="79"/>
      <c r="AQ738" s="79"/>
      <c r="AR738" s="79"/>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79"/>
      <c r="CE738" s="79"/>
      <c r="CF738" s="79"/>
      <c r="CG738" s="79"/>
      <c r="CH738" s="79"/>
      <c r="CI738" s="79"/>
      <c r="CJ738" s="79"/>
      <c r="CK738" s="79"/>
      <c r="CL738" s="79"/>
      <c r="CM738" s="79"/>
      <c r="CN738" s="79"/>
      <c r="CO738" s="79"/>
      <c r="CP738" s="79"/>
      <c r="CQ738" s="79"/>
      <c r="CR738" s="79"/>
      <c r="CS738" s="79"/>
      <c r="CT738" s="79"/>
      <c r="CU738" s="79"/>
      <c r="CV738" s="79"/>
      <c r="CW738" s="79"/>
      <c r="CX738" s="79"/>
      <c r="CY738" s="79"/>
      <c r="CZ738" s="79"/>
      <c r="DA738" s="79"/>
      <c r="DB738" s="79"/>
      <c r="DC738" s="79"/>
      <c r="DD738" s="79"/>
      <c r="DE738" s="79"/>
      <c r="DF738" s="79"/>
      <c r="DG738" s="79"/>
      <c r="DH738" s="79"/>
      <c r="DI738" s="79"/>
      <c r="DJ738" s="79"/>
      <c r="DK738" s="79"/>
      <c r="DL738" s="79"/>
      <c r="DM738" s="79"/>
      <c r="DN738" s="79"/>
      <c r="DO738" s="79"/>
      <c r="DP738" s="79"/>
      <c r="DQ738" s="79"/>
      <c r="DR738" s="79"/>
      <c r="DS738" s="79"/>
      <c r="DT738" s="79"/>
      <c r="DU738" s="79"/>
      <c r="DV738" s="79"/>
      <c r="DW738" s="79"/>
      <c r="DX738" s="79"/>
      <c r="DY738" s="79"/>
      <c r="DZ738" s="79"/>
      <c r="EA738" s="79"/>
      <c r="EB738" s="79"/>
      <c r="EC738" s="79"/>
      <c r="ED738" s="79"/>
      <c r="EE738" s="79"/>
      <c r="EF738" s="79"/>
      <c r="EG738" s="79"/>
      <c r="EH738" s="79"/>
      <c r="EI738" s="79"/>
      <c r="EJ738" s="79"/>
      <c r="EK738" s="79"/>
      <c r="EL738" s="79"/>
      <c r="EM738" s="79"/>
      <c r="EN738" s="79"/>
      <c r="EO738" s="79"/>
      <c r="EP738" s="79"/>
    </row>
    <row r="739" spans="3:146" s="105" customFormat="1" ht="3" customHeight="1">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c r="AN739" s="79"/>
      <c r="AO739" s="79"/>
      <c r="AP739" s="79"/>
      <c r="AQ739" s="79"/>
      <c r="AR739" s="79"/>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79"/>
      <c r="CE739" s="79"/>
      <c r="CF739" s="79"/>
      <c r="CG739" s="79"/>
      <c r="CH739" s="79"/>
      <c r="CI739" s="79"/>
      <c r="CJ739" s="79"/>
      <c r="CK739" s="79"/>
      <c r="CL739" s="79"/>
      <c r="CM739" s="79"/>
      <c r="CN739" s="79"/>
      <c r="CO739" s="79"/>
      <c r="CP739" s="79"/>
      <c r="CQ739" s="79"/>
      <c r="CR739" s="79"/>
      <c r="CS739" s="79"/>
      <c r="CT739" s="79"/>
      <c r="CU739" s="79"/>
      <c r="CV739" s="79"/>
      <c r="CW739" s="79"/>
      <c r="CX739" s="79"/>
      <c r="CY739" s="79"/>
      <c r="CZ739" s="79"/>
      <c r="DA739" s="79"/>
      <c r="DB739" s="79"/>
      <c r="DC739" s="79"/>
      <c r="DD739" s="79"/>
      <c r="DE739" s="79"/>
      <c r="DF739" s="79"/>
      <c r="DG739" s="79"/>
      <c r="DH739" s="79"/>
      <c r="DI739" s="79"/>
      <c r="DJ739" s="79"/>
      <c r="DK739" s="79"/>
      <c r="DL739" s="79"/>
      <c r="DM739" s="79"/>
      <c r="DN739" s="79"/>
      <c r="DO739" s="79"/>
      <c r="DP739" s="79"/>
      <c r="DQ739" s="79"/>
      <c r="DR739" s="79"/>
      <c r="DS739" s="79"/>
      <c r="DT739" s="79"/>
      <c r="DU739" s="79"/>
      <c r="DV739" s="79"/>
      <c r="DW739" s="79"/>
      <c r="DX739" s="79"/>
      <c r="DY739" s="79"/>
      <c r="DZ739" s="79"/>
      <c r="EA739" s="79"/>
      <c r="EB739" s="79"/>
      <c r="EC739" s="79"/>
      <c r="ED739" s="79"/>
      <c r="EE739" s="79"/>
      <c r="EF739" s="79"/>
      <c r="EG739" s="79"/>
      <c r="EH739" s="79"/>
      <c r="EI739" s="79"/>
      <c r="EJ739" s="79"/>
      <c r="EK739" s="79"/>
      <c r="EL739" s="79"/>
      <c r="EM739" s="79"/>
      <c r="EN739" s="79"/>
      <c r="EO739" s="79"/>
      <c r="EP739" s="79"/>
    </row>
    <row r="740" spans="3:146" s="105" customFormat="1" ht="3" customHeight="1">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79"/>
      <c r="CE740" s="79"/>
      <c r="CF740" s="79"/>
      <c r="CG740" s="79"/>
      <c r="CH740" s="79"/>
      <c r="CI740" s="79"/>
      <c r="CJ740" s="79"/>
      <c r="CK740" s="79"/>
      <c r="CL740" s="79"/>
      <c r="CM740" s="79"/>
      <c r="CN740" s="79"/>
      <c r="CO740" s="79"/>
      <c r="CP740" s="79"/>
      <c r="CQ740" s="79"/>
      <c r="CR740" s="79"/>
      <c r="CS740" s="79"/>
      <c r="CT740" s="79"/>
      <c r="CU740" s="79"/>
      <c r="CV740" s="79"/>
      <c r="CW740" s="79"/>
      <c r="CX740" s="79"/>
      <c r="CY740" s="79"/>
      <c r="CZ740" s="79"/>
      <c r="DA740" s="79"/>
      <c r="DB740" s="79"/>
      <c r="DC740" s="79"/>
      <c r="DD740" s="79"/>
      <c r="DE740" s="79"/>
      <c r="DF740" s="79"/>
      <c r="DG740" s="79"/>
      <c r="DH740" s="79"/>
      <c r="DI740" s="79"/>
      <c r="DJ740" s="79"/>
      <c r="DK740" s="79"/>
      <c r="DL740" s="79"/>
      <c r="DM740" s="79"/>
      <c r="DN740" s="79"/>
      <c r="DO740" s="79"/>
      <c r="DP740" s="79"/>
      <c r="DQ740" s="79"/>
      <c r="DR740" s="79"/>
      <c r="DS740" s="79"/>
      <c r="DT740" s="79"/>
      <c r="DU740" s="79"/>
      <c r="DV740" s="79"/>
      <c r="DW740" s="79"/>
      <c r="DX740" s="79"/>
      <c r="DY740" s="79"/>
      <c r="DZ740" s="79"/>
      <c r="EA740" s="79"/>
      <c r="EB740" s="79"/>
      <c r="EC740" s="79"/>
      <c r="ED740" s="79"/>
      <c r="EE740" s="79"/>
      <c r="EF740" s="79"/>
      <c r="EG740" s="79"/>
      <c r="EH740" s="79"/>
      <c r="EI740" s="79"/>
      <c r="EJ740" s="79"/>
      <c r="EK740" s="79"/>
      <c r="EL740" s="79"/>
      <c r="EM740" s="79"/>
      <c r="EN740" s="79"/>
      <c r="EO740" s="79"/>
      <c r="EP740" s="79"/>
    </row>
    <row r="741" spans="3:146" s="105" customFormat="1" ht="3" customHeight="1">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79"/>
      <c r="CE741" s="79"/>
      <c r="CF741" s="79"/>
      <c r="CG741" s="79"/>
      <c r="CH741" s="79"/>
      <c r="CI741" s="79"/>
      <c r="CJ741" s="79"/>
      <c r="CK741" s="79"/>
      <c r="CL741" s="79"/>
      <c r="CM741" s="79"/>
      <c r="CN741" s="79"/>
      <c r="CO741" s="79"/>
      <c r="CP741" s="79"/>
      <c r="CQ741" s="79"/>
      <c r="CR741" s="79"/>
      <c r="CS741" s="79"/>
      <c r="CT741" s="79"/>
      <c r="CU741" s="79"/>
      <c r="CV741" s="79"/>
      <c r="CW741" s="79"/>
      <c r="CX741" s="79"/>
      <c r="CY741" s="79"/>
      <c r="CZ741" s="79"/>
      <c r="DA741" s="79"/>
      <c r="DB741" s="79"/>
      <c r="DC741" s="79"/>
      <c r="DD741" s="79"/>
      <c r="DE741" s="79"/>
      <c r="DF741" s="79"/>
      <c r="DG741" s="79"/>
      <c r="DH741" s="79"/>
      <c r="DI741" s="79"/>
      <c r="DJ741" s="79"/>
      <c r="DK741" s="79"/>
      <c r="DL741" s="79"/>
      <c r="DM741" s="79"/>
      <c r="DN741" s="79"/>
      <c r="DO741" s="79"/>
      <c r="DP741" s="79"/>
      <c r="DQ741" s="79"/>
      <c r="DR741" s="79"/>
      <c r="DS741" s="79"/>
      <c r="DT741" s="79"/>
      <c r="DU741" s="79"/>
      <c r="DV741" s="79"/>
      <c r="DW741" s="79"/>
      <c r="DX741" s="79"/>
      <c r="DY741" s="79"/>
      <c r="DZ741" s="79"/>
      <c r="EA741" s="79"/>
      <c r="EB741" s="79"/>
      <c r="EC741" s="79"/>
      <c r="ED741" s="79"/>
      <c r="EE741" s="79"/>
      <c r="EF741" s="79"/>
      <c r="EG741" s="79"/>
      <c r="EH741" s="79"/>
      <c r="EI741" s="79"/>
      <c r="EJ741" s="79"/>
      <c r="EK741" s="79"/>
      <c r="EL741" s="79"/>
      <c r="EM741" s="79"/>
      <c r="EN741" s="79"/>
      <c r="EO741" s="79"/>
      <c r="EP741" s="79"/>
    </row>
    <row r="742" spans="3:146" s="105" customFormat="1" ht="3" customHeight="1">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c r="AN742" s="79"/>
      <c r="AO742" s="79"/>
      <c r="AP742" s="79"/>
      <c r="AQ742" s="79"/>
      <c r="AR742" s="79"/>
      <c r="AS742" s="79"/>
      <c r="AT742" s="79"/>
      <c r="AU742" s="79"/>
      <c r="AV742" s="79"/>
      <c r="AW742" s="79"/>
      <c r="AX742" s="79"/>
      <c r="AY742" s="79"/>
      <c r="AZ742" s="79"/>
      <c r="BA742" s="79"/>
      <c r="BB742" s="79"/>
      <c r="BC742" s="79"/>
      <c r="BD742" s="79"/>
      <c r="BE742" s="79"/>
      <c r="BF742" s="79"/>
      <c r="BG742" s="79"/>
      <c r="BH742" s="79"/>
      <c r="BI742" s="79"/>
      <c r="BJ742" s="79"/>
      <c r="BK742" s="79"/>
      <c r="BL742" s="79"/>
      <c r="BM742" s="79"/>
      <c r="BN742" s="79"/>
      <c r="BO742" s="79"/>
      <c r="BP742" s="79"/>
      <c r="BQ742" s="79"/>
      <c r="BR742" s="79"/>
      <c r="BS742" s="79"/>
      <c r="BT742" s="79"/>
      <c r="BU742" s="79"/>
      <c r="BV742" s="79"/>
      <c r="BW742" s="79"/>
      <c r="BX742" s="79"/>
      <c r="BY742" s="79"/>
      <c r="BZ742" s="79"/>
      <c r="CA742" s="79"/>
      <c r="CB742" s="79"/>
      <c r="CC742" s="79"/>
      <c r="CD742" s="79"/>
      <c r="CE742" s="79"/>
      <c r="CF742" s="79"/>
      <c r="CG742" s="79"/>
      <c r="CH742" s="79"/>
      <c r="CI742" s="79"/>
      <c r="CJ742" s="79"/>
      <c r="CK742" s="79"/>
      <c r="CL742" s="79"/>
      <c r="CM742" s="79"/>
      <c r="CN742" s="79"/>
      <c r="CO742" s="79"/>
      <c r="CP742" s="79"/>
      <c r="CQ742" s="79"/>
      <c r="CR742" s="79"/>
      <c r="CS742" s="79"/>
      <c r="CT742" s="79"/>
      <c r="CU742" s="79"/>
      <c r="CV742" s="79"/>
      <c r="CW742" s="79"/>
      <c r="CX742" s="79"/>
      <c r="CY742" s="79"/>
      <c r="CZ742" s="79"/>
      <c r="DA742" s="79"/>
      <c r="DB742" s="79"/>
      <c r="DC742" s="79"/>
      <c r="DD742" s="79"/>
      <c r="DE742" s="79"/>
      <c r="DF742" s="79"/>
      <c r="DG742" s="79"/>
      <c r="DH742" s="79"/>
      <c r="DI742" s="79"/>
      <c r="DJ742" s="79"/>
      <c r="DK742" s="79"/>
      <c r="DL742" s="79"/>
      <c r="DM742" s="79"/>
      <c r="DN742" s="79"/>
      <c r="DO742" s="79"/>
      <c r="DP742" s="79"/>
      <c r="DQ742" s="79"/>
      <c r="DR742" s="79"/>
      <c r="DS742" s="79"/>
      <c r="DT742" s="79"/>
      <c r="DU742" s="79"/>
      <c r="DV742" s="79"/>
      <c r="DW742" s="79"/>
      <c r="DX742" s="79"/>
      <c r="DY742" s="79"/>
      <c r="DZ742" s="79"/>
      <c r="EA742" s="79"/>
      <c r="EB742" s="79"/>
      <c r="EC742" s="79"/>
      <c r="ED742" s="79"/>
      <c r="EE742" s="79"/>
      <c r="EF742" s="79"/>
      <c r="EG742" s="79"/>
      <c r="EH742" s="79"/>
      <c r="EI742" s="79"/>
      <c r="EJ742" s="79"/>
      <c r="EK742" s="79"/>
      <c r="EL742" s="79"/>
      <c r="EM742" s="79"/>
      <c r="EN742" s="79"/>
      <c r="EO742" s="79"/>
      <c r="EP742" s="79"/>
    </row>
    <row r="743" spans="3:146" s="105" customFormat="1" ht="3" customHeight="1">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c r="AA743" s="79"/>
      <c r="AB743" s="79"/>
      <c r="AC743" s="79"/>
      <c r="AD743" s="79"/>
      <c r="AE743" s="79"/>
      <c r="AF743" s="79"/>
      <c r="AG743" s="79"/>
      <c r="AH743" s="79"/>
      <c r="AI743" s="79"/>
      <c r="AJ743" s="79"/>
      <c r="AK743" s="79"/>
      <c r="AL743" s="79"/>
      <c r="AM743" s="79"/>
      <c r="AN743" s="79"/>
      <c r="AO743" s="79"/>
      <c r="AP743" s="79"/>
      <c r="AQ743" s="79"/>
      <c r="AR743" s="79"/>
      <c r="AS743" s="79"/>
      <c r="AT743" s="79"/>
      <c r="AU743" s="79"/>
      <c r="AV743" s="79"/>
      <c r="AW743" s="79"/>
      <c r="AX743" s="79"/>
      <c r="AY743" s="79"/>
      <c r="AZ743" s="79"/>
      <c r="BA743" s="79"/>
      <c r="BB743" s="79"/>
      <c r="BC743" s="79"/>
      <c r="BD743" s="79"/>
      <c r="BE743" s="79"/>
      <c r="BF743" s="79"/>
      <c r="BG743" s="79"/>
      <c r="BH743" s="79"/>
      <c r="BI743" s="79"/>
      <c r="BJ743" s="79"/>
      <c r="BK743" s="79"/>
      <c r="BL743" s="79"/>
      <c r="BM743" s="79"/>
      <c r="BN743" s="79"/>
      <c r="BO743" s="79"/>
      <c r="BP743" s="79"/>
      <c r="BQ743" s="79"/>
      <c r="BR743" s="79"/>
      <c r="BS743" s="79"/>
      <c r="BT743" s="79"/>
      <c r="BU743" s="79"/>
      <c r="BV743" s="79"/>
      <c r="BW743" s="79"/>
      <c r="BX743" s="79"/>
      <c r="BY743" s="79"/>
      <c r="BZ743" s="79"/>
      <c r="CA743" s="79"/>
      <c r="CB743" s="79"/>
      <c r="CC743" s="79"/>
      <c r="CD743" s="79"/>
      <c r="CE743" s="79"/>
      <c r="CF743" s="79"/>
      <c r="CG743" s="79"/>
      <c r="CH743" s="79"/>
      <c r="CI743" s="79"/>
      <c r="CJ743" s="79"/>
      <c r="CK743" s="79"/>
      <c r="CL743" s="79"/>
      <c r="CM743" s="79"/>
      <c r="CN743" s="79"/>
      <c r="CO743" s="79"/>
      <c r="CP743" s="79"/>
      <c r="CQ743" s="79"/>
      <c r="CR743" s="79"/>
      <c r="CS743" s="79"/>
      <c r="CT743" s="79"/>
      <c r="CU743" s="79"/>
      <c r="CV743" s="79"/>
      <c r="CW743" s="79"/>
      <c r="CX743" s="79"/>
      <c r="CY743" s="79"/>
      <c r="CZ743" s="79"/>
      <c r="DA743" s="79"/>
      <c r="DB743" s="79"/>
      <c r="DC743" s="79"/>
      <c r="DD743" s="79"/>
      <c r="DE743" s="79"/>
      <c r="DF743" s="79"/>
      <c r="DG743" s="79"/>
      <c r="DH743" s="79"/>
      <c r="DI743" s="79"/>
      <c r="DJ743" s="79"/>
      <c r="DK743" s="79"/>
      <c r="DL743" s="79"/>
      <c r="DM743" s="79"/>
      <c r="DN743" s="79"/>
      <c r="DO743" s="79"/>
      <c r="DP743" s="79"/>
      <c r="DQ743" s="79"/>
      <c r="DR743" s="79"/>
      <c r="DS743" s="79"/>
      <c r="DT743" s="79"/>
      <c r="DU743" s="79"/>
      <c r="DV743" s="79"/>
      <c r="DW743" s="79"/>
      <c r="DX743" s="79"/>
      <c r="DY743" s="79"/>
      <c r="DZ743" s="79"/>
      <c r="EA743" s="79"/>
      <c r="EB743" s="79"/>
      <c r="EC743" s="79"/>
      <c r="ED743" s="79"/>
      <c r="EE743" s="79"/>
      <c r="EF743" s="79"/>
      <c r="EG743" s="79"/>
      <c r="EH743" s="79"/>
      <c r="EI743" s="79"/>
      <c r="EJ743" s="79"/>
      <c r="EK743" s="79"/>
      <c r="EL743" s="79"/>
      <c r="EM743" s="79"/>
      <c r="EN743" s="79"/>
      <c r="EO743" s="79"/>
      <c r="EP743" s="79"/>
    </row>
    <row r="744" spans="3:146" s="105" customFormat="1" ht="3" customHeight="1">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c r="AA744" s="79"/>
      <c r="AB744" s="79"/>
      <c r="AC744" s="79"/>
      <c r="AD744" s="79"/>
      <c r="AE744" s="79"/>
      <c r="AF744" s="79"/>
      <c r="AG744" s="79"/>
      <c r="AH744" s="79"/>
      <c r="AI744" s="79"/>
      <c r="AJ744" s="79"/>
      <c r="AK744" s="79"/>
      <c r="AL744" s="79"/>
      <c r="AM744" s="79"/>
      <c r="AN744" s="79"/>
      <c r="AO744" s="79"/>
      <c r="AP744" s="79"/>
      <c r="AQ744" s="79"/>
      <c r="AR744" s="79"/>
      <c r="AS744" s="79"/>
      <c r="AT744" s="79"/>
      <c r="AU744" s="79"/>
      <c r="AV744" s="79"/>
      <c r="AW744" s="79"/>
      <c r="AX744" s="79"/>
      <c r="AY744" s="79"/>
      <c r="AZ744" s="79"/>
      <c r="BA744" s="79"/>
      <c r="BB744" s="79"/>
      <c r="BC744" s="79"/>
      <c r="BD744" s="79"/>
      <c r="BE744" s="79"/>
      <c r="BF744" s="79"/>
      <c r="BG744" s="79"/>
      <c r="BH744" s="79"/>
      <c r="BI744" s="79"/>
      <c r="BJ744" s="79"/>
      <c r="BK744" s="79"/>
      <c r="BL744" s="79"/>
      <c r="BM744" s="79"/>
      <c r="BN744" s="79"/>
      <c r="BO744" s="79"/>
      <c r="BP744" s="79"/>
      <c r="BQ744" s="79"/>
      <c r="BR744" s="79"/>
      <c r="BS744" s="79"/>
      <c r="BT744" s="79"/>
      <c r="BU744" s="79"/>
      <c r="BV744" s="79"/>
      <c r="BW744" s="79"/>
      <c r="BX744" s="79"/>
      <c r="BY744" s="79"/>
      <c r="BZ744" s="79"/>
      <c r="CA744" s="79"/>
      <c r="CB744" s="79"/>
      <c r="CC744" s="79"/>
      <c r="CD744" s="79"/>
      <c r="CE744" s="79"/>
      <c r="CF744" s="79"/>
      <c r="CG744" s="79"/>
      <c r="CH744" s="79"/>
      <c r="CI744" s="79"/>
      <c r="CJ744" s="79"/>
      <c r="CK744" s="79"/>
      <c r="CL744" s="79"/>
      <c r="CM744" s="79"/>
      <c r="CN744" s="79"/>
      <c r="CO744" s="79"/>
      <c r="CP744" s="79"/>
      <c r="CQ744" s="79"/>
      <c r="CR744" s="79"/>
      <c r="CS744" s="79"/>
      <c r="CT744" s="79"/>
      <c r="CU744" s="79"/>
      <c r="CV744" s="79"/>
      <c r="CW744" s="79"/>
      <c r="CX744" s="79"/>
      <c r="CY744" s="79"/>
      <c r="CZ744" s="79"/>
      <c r="DA744" s="79"/>
      <c r="DB744" s="79"/>
      <c r="DC744" s="79"/>
      <c r="DD744" s="79"/>
      <c r="DE744" s="79"/>
      <c r="DF744" s="79"/>
      <c r="DG744" s="79"/>
      <c r="DH744" s="79"/>
      <c r="DI744" s="79"/>
      <c r="DJ744" s="79"/>
      <c r="DK744" s="79"/>
      <c r="DL744" s="79"/>
      <c r="DM744" s="79"/>
      <c r="DN744" s="79"/>
      <c r="DO744" s="79"/>
      <c r="DP744" s="79"/>
      <c r="DQ744" s="79"/>
      <c r="DR744" s="79"/>
      <c r="DS744" s="79"/>
      <c r="DT744" s="79"/>
      <c r="DU744" s="79"/>
      <c r="DV744" s="79"/>
      <c r="DW744" s="79"/>
      <c r="DX744" s="79"/>
      <c r="DY744" s="79"/>
      <c r="DZ744" s="79"/>
      <c r="EA744" s="79"/>
      <c r="EB744" s="79"/>
      <c r="EC744" s="79"/>
      <c r="ED744" s="79"/>
      <c r="EE744" s="79"/>
      <c r="EF744" s="79"/>
      <c r="EG744" s="79"/>
      <c r="EH744" s="79"/>
      <c r="EI744" s="79"/>
      <c r="EJ744" s="79"/>
      <c r="EK744" s="79"/>
      <c r="EL744" s="79"/>
      <c r="EM744" s="79"/>
      <c r="EN744" s="79"/>
      <c r="EO744" s="79"/>
      <c r="EP744" s="79"/>
    </row>
    <row r="745" spans="3:146" s="105" customFormat="1" ht="3" customHeight="1">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c r="AA745" s="79"/>
      <c r="AB745" s="79"/>
      <c r="AC745" s="79"/>
      <c r="AD745" s="79"/>
      <c r="AE745" s="79"/>
      <c r="AF745" s="79"/>
      <c r="AG745" s="79"/>
      <c r="AH745" s="79"/>
      <c r="AI745" s="79"/>
      <c r="AJ745" s="79"/>
      <c r="AK745" s="79"/>
      <c r="AL745" s="79"/>
      <c r="AM745" s="79"/>
      <c r="AN745" s="79"/>
      <c r="AO745" s="79"/>
      <c r="AP745" s="79"/>
      <c r="AQ745" s="79"/>
      <c r="AR745" s="79"/>
      <c r="AS745" s="79"/>
      <c r="AT745" s="79"/>
      <c r="AU745" s="79"/>
      <c r="AV745" s="79"/>
      <c r="AW745" s="79"/>
      <c r="AX745" s="79"/>
      <c r="AY745" s="79"/>
      <c r="AZ745" s="79"/>
      <c r="BA745" s="79"/>
      <c r="BB745" s="79"/>
      <c r="BC745" s="79"/>
      <c r="BD745" s="79"/>
      <c r="BE745" s="79"/>
      <c r="BF745" s="79"/>
      <c r="BG745" s="79"/>
      <c r="BH745" s="79"/>
      <c r="BI745" s="79"/>
      <c r="BJ745" s="79"/>
      <c r="BK745" s="79"/>
      <c r="BL745" s="79"/>
      <c r="BM745" s="79"/>
      <c r="BN745" s="79"/>
      <c r="BO745" s="79"/>
      <c r="BP745" s="79"/>
      <c r="BQ745" s="79"/>
      <c r="BR745" s="79"/>
      <c r="BS745" s="79"/>
      <c r="BT745" s="79"/>
      <c r="BU745" s="79"/>
      <c r="BV745" s="79"/>
      <c r="BW745" s="79"/>
      <c r="BX745" s="79"/>
      <c r="BY745" s="79"/>
      <c r="BZ745" s="79"/>
      <c r="CA745" s="79"/>
      <c r="CB745" s="79"/>
      <c r="CC745" s="79"/>
      <c r="CD745" s="79"/>
      <c r="CE745" s="79"/>
      <c r="CF745" s="79"/>
      <c r="CG745" s="79"/>
      <c r="CH745" s="79"/>
      <c r="CI745" s="79"/>
      <c r="CJ745" s="79"/>
      <c r="CK745" s="79"/>
      <c r="CL745" s="79"/>
      <c r="CM745" s="79"/>
      <c r="CN745" s="79"/>
      <c r="CO745" s="79"/>
      <c r="CP745" s="79"/>
      <c r="CQ745" s="79"/>
      <c r="CR745" s="79"/>
      <c r="CS745" s="79"/>
      <c r="CT745" s="79"/>
      <c r="CU745" s="79"/>
      <c r="CV745" s="79"/>
      <c r="CW745" s="79"/>
      <c r="CX745" s="79"/>
      <c r="CY745" s="79"/>
      <c r="CZ745" s="79"/>
      <c r="DA745" s="79"/>
      <c r="DB745" s="79"/>
      <c r="DC745" s="79"/>
      <c r="DD745" s="79"/>
      <c r="DE745" s="79"/>
      <c r="DF745" s="79"/>
      <c r="DG745" s="79"/>
      <c r="DH745" s="79"/>
      <c r="DI745" s="79"/>
      <c r="DJ745" s="79"/>
      <c r="DK745" s="79"/>
      <c r="DL745" s="79"/>
      <c r="DM745" s="79"/>
      <c r="DN745" s="79"/>
      <c r="DO745" s="79"/>
      <c r="DP745" s="79"/>
      <c r="DQ745" s="79"/>
      <c r="DR745" s="79"/>
      <c r="DS745" s="79"/>
      <c r="DT745" s="79"/>
      <c r="DU745" s="79"/>
      <c r="DV745" s="79"/>
      <c r="DW745" s="79"/>
      <c r="DX745" s="79"/>
      <c r="DY745" s="79"/>
      <c r="DZ745" s="79"/>
      <c r="EA745" s="79"/>
      <c r="EB745" s="79"/>
      <c r="EC745" s="79"/>
      <c r="ED745" s="79"/>
      <c r="EE745" s="79"/>
      <c r="EF745" s="79"/>
      <c r="EG745" s="79"/>
      <c r="EH745" s="79"/>
      <c r="EI745" s="79"/>
      <c r="EJ745" s="79"/>
      <c r="EK745" s="79"/>
      <c r="EL745" s="79"/>
      <c r="EM745" s="79"/>
      <c r="EN745" s="79"/>
      <c r="EO745" s="79"/>
      <c r="EP745" s="79"/>
    </row>
    <row r="746" spans="3:146" s="105" customFormat="1" ht="3" customHeight="1">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c r="AA746" s="79"/>
      <c r="AB746" s="79"/>
      <c r="AC746" s="79"/>
      <c r="AD746" s="79"/>
      <c r="AE746" s="79"/>
      <c r="AF746" s="79"/>
      <c r="AG746" s="79"/>
      <c r="AH746" s="79"/>
      <c r="AI746" s="79"/>
      <c r="AJ746" s="79"/>
      <c r="AK746" s="79"/>
      <c r="AL746" s="79"/>
      <c r="AM746" s="79"/>
      <c r="AN746" s="79"/>
      <c r="AO746" s="79"/>
      <c r="AP746" s="79"/>
      <c r="AQ746" s="79"/>
      <c r="AR746" s="79"/>
      <c r="AS746" s="79"/>
      <c r="AT746" s="79"/>
      <c r="AU746" s="79"/>
      <c r="AV746" s="79"/>
      <c r="AW746" s="79"/>
      <c r="AX746" s="79"/>
      <c r="AY746" s="79"/>
      <c r="AZ746" s="79"/>
      <c r="BA746" s="79"/>
      <c r="BB746" s="79"/>
      <c r="BC746" s="79"/>
      <c r="BD746" s="79"/>
      <c r="BE746" s="79"/>
      <c r="BF746" s="79"/>
      <c r="BG746" s="79"/>
      <c r="BH746" s="79"/>
      <c r="BI746" s="79"/>
      <c r="BJ746" s="79"/>
      <c r="BK746" s="79"/>
      <c r="BL746" s="79"/>
      <c r="BM746" s="79"/>
      <c r="BN746" s="79"/>
      <c r="BO746" s="79"/>
      <c r="BP746" s="79"/>
      <c r="BQ746" s="79"/>
      <c r="BR746" s="79"/>
      <c r="BS746" s="79"/>
      <c r="BT746" s="79"/>
      <c r="BU746" s="79"/>
      <c r="BV746" s="79"/>
      <c r="BW746" s="79"/>
      <c r="BX746" s="79"/>
      <c r="BY746" s="79"/>
      <c r="BZ746" s="79"/>
      <c r="CA746" s="79"/>
      <c r="CB746" s="79"/>
      <c r="CC746" s="79"/>
      <c r="CD746" s="79"/>
      <c r="CE746" s="79"/>
      <c r="CF746" s="79"/>
      <c r="CG746" s="79"/>
      <c r="CH746" s="79"/>
      <c r="CI746" s="79"/>
      <c r="CJ746" s="79"/>
      <c r="CK746" s="79"/>
      <c r="CL746" s="79"/>
      <c r="CM746" s="79"/>
      <c r="CN746" s="79"/>
      <c r="CO746" s="79"/>
      <c r="CP746" s="79"/>
      <c r="CQ746" s="79"/>
      <c r="CR746" s="79"/>
      <c r="CS746" s="79"/>
      <c r="CT746" s="79"/>
      <c r="CU746" s="79"/>
      <c r="CV746" s="79"/>
      <c r="CW746" s="79"/>
      <c r="CX746" s="79"/>
      <c r="CY746" s="79"/>
      <c r="CZ746" s="79"/>
      <c r="DA746" s="79"/>
      <c r="DB746" s="79"/>
      <c r="DC746" s="79"/>
      <c r="DD746" s="79"/>
      <c r="DE746" s="79"/>
      <c r="DF746" s="79"/>
      <c r="DG746" s="79"/>
      <c r="DH746" s="79"/>
      <c r="DI746" s="79"/>
      <c r="DJ746" s="79"/>
      <c r="DK746" s="79"/>
      <c r="DL746" s="79"/>
      <c r="DM746" s="79"/>
      <c r="DN746" s="79"/>
      <c r="DO746" s="79"/>
      <c r="DP746" s="79"/>
      <c r="DQ746" s="79"/>
      <c r="DR746" s="79"/>
      <c r="DS746" s="79"/>
      <c r="DT746" s="79"/>
      <c r="DU746" s="79"/>
      <c r="DV746" s="79"/>
      <c r="DW746" s="79"/>
      <c r="DX746" s="79"/>
      <c r="DY746" s="79"/>
      <c r="DZ746" s="79"/>
      <c r="EA746" s="79"/>
      <c r="EB746" s="79"/>
      <c r="EC746" s="79"/>
      <c r="ED746" s="79"/>
      <c r="EE746" s="79"/>
      <c r="EF746" s="79"/>
      <c r="EG746" s="79"/>
      <c r="EH746" s="79"/>
      <c r="EI746" s="79"/>
      <c r="EJ746" s="79"/>
      <c r="EK746" s="79"/>
      <c r="EL746" s="79"/>
      <c r="EM746" s="79"/>
      <c r="EN746" s="79"/>
      <c r="EO746" s="79"/>
      <c r="EP746" s="79"/>
    </row>
    <row r="747" spans="3:146" s="105" customFormat="1" ht="3" customHeight="1">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c r="AA747" s="79"/>
      <c r="AB747" s="79"/>
      <c r="AC747" s="79"/>
      <c r="AD747" s="79"/>
      <c r="AE747" s="79"/>
      <c r="AF747" s="79"/>
      <c r="AG747" s="79"/>
      <c r="AH747" s="79"/>
      <c r="AI747" s="79"/>
      <c r="AJ747" s="79"/>
      <c r="AK747" s="79"/>
      <c r="AL747" s="79"/>
      <c r="AM747" s="79"/>
      <c r="AN747" s="79"/>
      <c r="AO747" s="79"/>
      <c r="AP747" s="79"/>
      <c r="AQ747" s="79"/>
      <c r="AR747" s="79"/>
      <c r="AS747" s="79"/>
      <c r="AT747" s="79"/>
      <c r="AU747" s="79"/>
      <c r="AV747" s="79"/>
      <c r="AW747" s="79"/>
      <c r="AX747" s="79"/>
      <c r="AY747" s="79"/>
      <c r="AZ747" s="79"/>
      <c r="BA747" s="79"/>
      <c r="BB747" s="79"/>
      <c r="BC747" s="79"/>
      <c r="BD747" s="79"/>
      <c r="BE747" s="79"/>
      <c r="BF747" s="79"/>
      <c r="BG747" s="79"/>
      <c r="BH747" s="79"/>
      <c r="BI747" s="79"/>
      <c r="BJ747" s="79"/>
      <c r="BK747" s="79"/>
      <c r="BL747" s="79"/>
      <c r="BM747" s="79"/>
      <c r="BN747" s="79"/>
      <c r="BO747" s="79"/>
      <c r="BP747" s="79"/>
      <c r="BQ747" s="79"/>
      <c r="BR747" s="79"/>
      <c r="BS747" s="79"/>
      <c r="BT747" s="79"/>
      <c r="BU747" s="79"/>
      <c r="BV747" s="79"/>
      <c r="BW747" s="79"/>
      <c r="BX747" s="79"/>
      <c r="BY747" s="79"/>
      <c r="BZ747" s="79"/>
      <c r="CA747" s="79"/>
      <c r="CB747" s="79"/>
      <c r="CC747" s="79"/>
      <c r="CD747" s="79"/>
      <c r="CE747" s="79"/>
      <c r="CF747" s="79"/>
      <c r="CG747" s="79"/>
      <c r="CH747" s="79"/>
      <c r="CI747" s="79"/>
      <c r="CJ747" s="79"/>
      <c r="CK747" s="79"/>
      <c r="CL747" s="79"/>
      <c r="CM747" s="79"/>
      <c r="CN747" s="79"/>
      <c r="CO747" s="79"/>
      <c r="CP747" s="79"/>
      <c r="CQ747" s="79"/>
      <c r="CR747" s="79"/>
      <c r="CS747" s="79"/>
      <c r="CT747" s="79"/>
      <c r="CU747" s="79"/>
      <c r="CV747" s="79"/>
      <c r="CW747" s="79"/>
      <c r="CX747" s="79"/>
      <c r="CY747" s="79"/>
      <c r="CZ747" s="79"/>
      <c r="DA747" s="79"/>
      <c r="DB747" s="79"/>
      <c r="DC747" s="79"/>
      <c r="DD747" s="79"/>
      <c r="DE747" s="79"/>
      <c r="DF747" s="79"/>
      <c r="DG747" s="79"/>
      <c r="DH747" s="79"/>
      <c r="DI747" s="79"/>
      <c r="DJ747" s="79"/>
      <c r="DK747" s="79"/>
      <c r="DL747" s="79"/>
      <c r="DM747" s="79"/>
      <c r="DN747" s="79"/>
      <c r="DO747" s="79"/>
      <c r="DP747" s="79"/>
      <c r="DQ747" s="79"/>
      <c r="DR747" s="79"/>
      <c r="DS747" s="79"/>
      <c r="DT747" s="79"/>
      <c r="DU747" s="79"/>
      <c r="DV747" s="79"/>
      <c r="DW747" s="79"/>
      <c r="DX747" s="79"/>
      <c r="DY747" s="79"/>
      <c r="DZ747" s="79"/>
      <c r="EA747" s="79"/>
      <c r="EB747" s="79"/>
      <c r="EC747" s="79"/>
      <c r="ED747" s="79"/>
      <c r="EE747" s="79"/>
      <c r="EF747" s="79"/>
      <c r="EG747" s="79"/>
      <c r="EH747" s="79"/>
      <c r="EI747" s="79"/>
      <c r="EJ747" s="79"/>
      <c r="EK747" s="79"/>
      <c r="EL747" s="79"/>
      <c r="EM747" s="79"/>
      <c r="EN747" s="79"/>
      <c r="EO747" s="79"/>
      <c r="EP747" s="79"/>
    </row>
    <row r="748" spans="3:146" s="105" customFormat="1" ht="3" customHeight="1">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c r="AA748" s="79"/>
      <c r="AB748" s="79"/>
      <c r="AC748" s="79"/>
      <c r="AD748" s="79"/>
      <c r="AE748" s="79"/>
      <c r="AF748" s="79"/>
      <c r="AG748" s="79"/>
      <c r="AH748" s="79"/>
      <c r="AI748" s="79"/>
      <c r="AJ748" s="79"/>
      <c r="AK748" s="79"/>
      <c r="AL748" s="79"/>
      <c r="AM748" s="79"/>
      <c r="AN748" s="79"/>
      <c r="AO748" s="79"/>
      <c r="AP748" s="79"/>
      <c r="AQ748" s="79"/>
      <c r="AR748" s="79"/>
      <c r="AS748" s="79"/>
      <c r="AT748" s="79"/>
      <c r="AU748" s="79"/>
      <c r="AV748" s="79"/>
      <c r="AW748" s="79"/>
      <c r="AX748" s="79"/>
      <c r="AY748" s="79"/>
      <c r="AZ748" s="79"/>
      <c r="BA748" s="79"/>
      <c r="BB748" s="79"/>
      <c r="BC748" s="79"/>
      <c r="BD748" s="79"/>
      <c r="BE748" s="79"/>
      <c r="BF748" s="79"/>
      <c r="BG748" s="79"/>
      <c r="BH748" s="79"/>
      <c r="BI748" s="79"/>
      <c r="BJ748" s="79"/>
      <c r="BK748" s="79"/>
      <c r="BL748" s="79"/>
      <c r="BM748" s="79"/>
      <c r="BN748" s="79"/>
      <c r="BO748" s="79"/>
      <c r="BP748" s="79"/>
      <c r="BQ748" s="79"/>
      <c r="BR748" s="79"/>
      <c r="BS748" s="79"/>
      <c r="BT748" s="79"/>
      <c r="BU748" s="79"/>
      <c r="BV748" s="79"/>
      <c r="BW748" s="79"/>
      <c r="BX748" s="79"/>
      <c r="BY748" s="79"/>
      <c r="BZ748" s="79"/>
      <c r="CA748" s="79"/>
      <c r="CB748" s="79"/>
      <c r="CC748" s="79"/>
      <c r="CD748" s="79"/>
      <c r="CE748" s="79"/>
      <c r="CF748" s="79"/>
      <c r="CG748" s="79"/>
      <c r="CH748" s="79"/>
      <c r="CI748" s="79"/>
      <c r="CJ748" s="79"/>
      <c r="CK748" s="79"/>
      <c r="CL748" s="79"/>
      <c r="CM748" s="79"/>
      <c r="CN748" s="79"/>
      <c r="CO748" s="79"/>
      <c r="CP748" s="79"/>
      <c r="CQ748" s="79"/>
      <c r="CR748" s="79"/>
      <c r="CS748" s="79"/>
      <c r="CT748" s="79"/>
      <c r="CU748" s="79"/>
      <c r="CV748" s="79"/>
      <c r="CW748" s="79"/>
      <c r="CX748" s="79"/>
      <c r="CY748" s="79"/>
      <c r="CZ748" s="79"/>
      <c r="DA748" s="79"/>
      <c r="DB748" s="79"/>
      <c r="DC748" s="79"/>
      <c r="DD748" s="79"/>
      <c r="DE748" s="79"/>
      <c r="DF748" s="79"/>
      <c r="DG748" s="79"/>
      <c r="DH748" s="79"/>
      <c r="DI748" s="79"/>
      <c r="DJ748" s="79"/>
      <c r="DK748" s="79"/>
      <c r="DL748" s="79"/>
      <c r="DM748" s="79"/>
      <c r="DN748" s="79"/>
      <c r="DO748" s="79"/>
      <c r="DP748" s="79"/>
      <c r="DQ748" s="79"/>
      <c r="DR748" s="79"/>
      <c r="DS748" s="79"/>
      <c r="DT748" s="79"/>
      <c r="DU748" s="79"/>
      <c r="DV748" s="79"/>
      <c r="DW748" s="79"/>
      <c r="DX748" s="79"/>
      <c r="DY748" s="79"/>
      <c r="DZ748" s="79"/>
      <c r="EA748" s="79"/>
      <c r="EB748" s="79"/>
      <c r="EC748" s="79"/>
      <c r="ED748" s="79"/>
      <c r="EE748" s="79"/>
      <c r="EF748" s="79"/>
      <c r="EG748" s="79"/>
      <c r="EH748" s="79"/>
      <c r="EI748" s="79"/>
      <c r="EJ748" s="79"/>
      <c r="EK748" s="79"/>
      <c r="EL748" s="79"/>
      <c r="EM748" s="79"/>
      <c r="EN748" s="79"/>
      <c r="EO748" s="79"/>
      <c r="EP748" s="79"/>
    </row>
    <row r="749" spans="3:146" s="105" customFormat="1" ht="3" customHeight="1">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c r="AA749" s="79"/>
      <c r="AB749" s="79"/>
      <c r="AC749" s="79"/>
      <c r="AD749" s="79"/>
      <c r="AE749" s="79"/>
      <c r="AF749" s="79"/>
      <c r="AG749" s="79"/>
      <c r="AH749" s="79"/>
      <c r="AI749" s="79"/>
      <c r="AJ749" s="79"/>
      <c r="AK749" s="79"/>
      <c r="AL749" s="79"/>
      <c r="AM749" s="79"/>
      <c r="AN749" s="79"/>
      <c r="AO749" s="79"/>
      <c r="AP749" s="79"/>
      <c r="AQ749" s="79"/>
      <c r="AR749" s="79"/>
      <c r="AS749" s="79"/>
      <c r="AT749" s="79"/>
      <c r="AU749" s="79"/>
      <c r="AV749" s="79"/>
      <c r="AW749" s="79"/>
      <c r="AX749" s="79"/>
      <c r="AY749" s="79"/>
      <c r="AZ749" s="79"/>
      <c r="BA749" s="79"/>
      <c r="BB749" s="79"/>
      <c r="BC749" s="79"/>
      <c r="BD749" s="79"/>
      <c r="BE749" s="79"/>
      <c r="BF749" s="79"/>
      <c r="BG749" s="79"/>
      <c r="BH749" s="79"/>
      <c r="BI749" s="79"/>
      <c r="BJ749" s="79"/>
      <c r="BK749" s="79"/>
      <c r="BL749" s="79"/>
      <c r="BM749" s="79"/>
      <c r="BN749" s="79"/>
      <c r="BO749" s="79"/>
      <c r="BP749" s="79"/>
      <c r="BQ749" s="79"/>
      <c r="BR749" s="79"/>
      <c r="BS749" s="79"/>
      <c r="BT749" s="79"/>
      <c r="BU749" s="79"/>
      <c r="BV749" s="79"/>
      <c r="BW749" s="79"/>
      <c r="BX749" s="79"/>
      <c r="BY749" s="79"/>
      <c r="BZ749" s="79"/>
      <c r="CA749" s="79"/>
      <c r="CB749" s="79"/>
      <c r="CC749" s="79"/>
      <c r="CD749" s="79"/>
      <c r="CE749" s="79"/>
      <c r="CF749" s="79"/>
      <c r="CG749" s="79"/>
      <c r="CH749" s="79"/>
      <c r="CI749" s="79"/>
      <c r="CJ749" s="79"/>
      <c r="CK749" s="79"/>
      <c r="CL749" s="79"/>
      <c r="CM749" s="79"/>
      <c r="CN749" s="79"/>
      <c r="CO749" s="79"/>
      <c r="CP749" s="79"/>
      <c r="CQ749" s="79"/>
      <c r="CR749" s="79"/>
      <c r="CS749" s="79"/>
      <c r="CT749" s="79"/>
      <c r="CU749" s="79"/>
      <c r="CV749" s="79"/>
      <c r="CW749" s="79"/>
      <c r="CX749" s="79"/>
      <c r="CY749" s="79"/>
      <c r="CZ749" s="79"/>
      <c r="DA749" s="79"/>
      <c r="DB749" s="79"/>
      <c r="DC749" s="79"/>
      <c r="DD749" s="79"/>
      <c r="DE749" s="79"/>
      <c r="DF749" s="79"/>
      <c r="DG749" s="79"/>
      <c r="DH749" s="79"/>
      <c r="DI749" s="79"/>
      <c r="DJ749" s="79"/>
      <c r="DK749" s="79"/>
      <c r="DL749" s="79"/>
      <c r="DM749" s="79"/>
      <c r="DN749" s="79"/>
      <c r="DO749" s="79"/>
      <c r="DP749" s="79"/>
      <c r="DQ749" s="79"/>
      <c r="DR749" s="79"/>
      <c r="DS749" s="79"/>
      <c r="DT749" s="79"/>
      <c r="DU749" s="79"/>
      <c r="DV749" s="79"/>
      <c r="DW749" s="79"/>
      <c r="DX749" s="79"/>
      <c r="DY749" s="79"/>
      <c r="DZ749" s="79"/>
      <c r="EA749" s="79"/>
      <c r="EB749" s="79"/>
      <c r="EC749" s="79"/>
      <c r="ED749" s="79"/>
      <c r="EE749" s="79"/>
      <c r="EF749" s="79"/>
      <c r="EG749" s="79"/>
      <c r="EH749" s="79"/>
      <c r="EI749" s="79"/>
      <c r="EJ749" s="79"/>
      <c r="EK749" s="79"/>
      <c r="EL749" s="79"/>
      <c r="EM749" s="79"/>
      <c r="EN749" s="79"/>
      <c r="EO749" s="79"/>
      <c r="EP749" s="79"/>
    </row>
    <row r="750" spans="3:146" s="105" customFormat="1" ht="3" customHeight="1">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c r="AA750" s="79"/>
      <c r="AB750" s="79"/>
      <c r="AC750" s="79"/>
      <c r="AD750" s="79"/>
      <c r="AE750" s="79"/>
      <c r="AF750" s="79"/>
      <c r="AG750" s="79"/>
      <c r="AH750" s="79"/>
      <c r="AI750" s="79"/>
      <c r="AJ750" s="79"/>
      <c r="AK750" s="79"/>
      <c r="AL750" s="79"/>
      <c r="AM750" s="79"/>
      <c r="AN750" s="79"/>
      <c r="AO750" s="79"/>
      <c r="AP750" s="79"/>
      <c r="AQ750" s="79"/>
      <c r="AR750" s="79"/>
      <c r="AS750" s="79"/>
      <c r="AT750" s="79"/>
      <c r="AU750" s="79"/>
      <c r="AV750" s="79"/>
      <c r="AW750" s="79"/>
      <c r="AX750" s="79"/>
      <c r="AY750" s="79"/>
      <c r="AZ750" s="79"/>
      <c r="BA750" s="79"/>
      <c r="BB750" s="79"/>
      <c r="BC750" s="79"/>
      <c r="BD750" s="79"/>
      <c r="BE750" s="79"/>
      <c r="BF750" s="79"/>
      <c r="BG750" s="79"/>
      <c r="BH750" s="79"/>
      <c r="BI750" s="79"/>
      <c r="BJ750" s="79"/>
      <c r="BK750" s="79"/>
      <c r="BL750" s="79"/>
      <c r="BM750" s="79"/>
      <c r="BN750" s="79"/>
      <c r="BO750" s="79"/>
      <c r="BP750" s="79"/>
      <c r="BQ750" s="79"/>
      <c r="BR750" s="79"/>
      <c r="BS750" s="79"/>
      <c r="BT750" s="79"/>
      <c r="BU750" s="79"/>
      <c r="BV750" s="79"/>
      <c r="BW750" s="79"/>
      <c r="BX750" s="79"/>
      <c r="BY750" s="79"/>
      <c r="BZ750" s="79"/>
      <c r="CA750" s="79"/>
      <c r="CB750" s="79"/>
      <c r="CC750" s="79"/>
      <c r="CD750" s="79"/>
      <c r="CE750" s="79"/>
      <c r="CF750" s="79"/>
      <c r="CG750" s="79"/>
      <c r="CH750" s="79"/>
      <c r="CI750" s="79"/>
      <c r="CJ750" s="79"/>
      <c r="CK750" s="79"/>
      <c r="CL750" s="79"/>
      <c r="CM750" s="79"/>
      <c r="CN750" s="79"/>
      <c r="CO750" s="79"/>
      <c r="CP750" s="79"/>
      <c r="CQ750" s="79"/>
      <c r="CR750" s="79"/>
      <c r="CS750" s="79"/>
      <c r="CT750" s="79"/>
      <c r="CU750" s="79"/>
      <c r="CV750" s="79"/>
      <c r="CW750" s="79"/>
      <c r="CX750" s="79"/>
      <c r="CY750" s="79"/>
      <c r="CZ750" s="79"/>
      <c r="DA750" s="79"/>
      <c r="DB750" s="79"/>
      <c r="DC750" s="79"/>
      <c r="DD750" s="79"/>
      <c r="DE750" s="79"/>
      <c r="DF750" s="79"/>
      <c r="DG750" s="79"/>
      <c r="DH750" s="79"/>
      <c r="DI750" s="79"/>
      <c r="DJ750" s="79"/>
      <c r="DK750" s="79"/>
      <c r="DL750" s="79"/>
      <c r="DM750" s="79"/>
      <c r="DN750" s="79"/>
      <c r="DO750" s="79"/>
      <c r="DP750" s="79"/>
      <c r="DQ750" s="79"/>
      <c r="DR750" s="79"/>
      <c r="DS750" s="79"/>
      <c r="DT750" s="79"/>
      <c r="DU750" s="79"/>
      <c r="DV750" s="79"/>
      <c r="DW750" s="79"/>
      <c r="DX750" s="79"/>
      <c r="DY750" s="79"/>
      <c r="DZ750" s="79"/>
      <c r="EA750" s="79"/>
      <c r="EB750" s="79"/>
      <c r="EC750" s="79"/>
      <c r="ED750" s="79"/>
      <c r="EE750" s="79"/>
      <c r="EF750" s="79"/>
      <c r="EG750" s="79"/>
      <c r="EH750" s="79"/>
      <c r="EI750" s="79"/>
      <c r="EJ750" s="79"/>
      <c r="EK750" s="79"/>
      <c r="EL750" s="79"/>
      <c r="EM750" s="79"/>
      <c r="EN750" s="79"/>
      <c r="EO750" s="79"/>
      <c r="EP750" s="79"/>
    </row>
    <row r="751" spans="3:146" s="105" customFormat="1" ht="3" customHeight="1">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c r="AA751" s="79"/>
      <c r="AB751" s="79"/>
      <c r="AC751" s="79"/>
      <c r="AD751" s="79"/>
      <c r="AE751" s="79"/>
      <c r="AF751" s="79"/>
      <c r="AG751" s="79"/>
      <c r="AH751" s="79"/>
      <c r="AI751" s="79"/>
      <c r="AJ751" s="79"/>
      <c r="AK751" s="79"/>
      <c r="AL751" s="79"/>
      <c r="AM751" s="79"/>
      <c r="AN751" s="79"/>
      <c r="AO751" s="79"/>
      <c r="AP751" s="79"/>
      <c r="AQ751" s="79"/>
      <c r="AR751" s="79"/>
      <c r="AS751" s="79"/>
      <c r="AT751" s="79"/>
      <c r="AU751" s="79"/>
      <c r="AV751" s="79"/>
      <c r="AW751" s="79"/>
      <c r="AX751" s="79"/>
      <c r="AY751" s="79"/>
      <c r="AZ751" s="79"/>
      <c r="BA751" s="79"/>
      <c r="BB751" s="79"/>
      <c r="BC751" s="79"/>
      <c r="BD751" s="79"/>
      <c r="BE751" s="79"/>
      <c r="BF751" s="79"/>
      <c r="BG751" s="79"/>
      <c r="BH751" s="79"/>
      <c r="BI751" s="79"/>
      <c r="BJ751" s="79"/>
      <c r="BK751" s="79"/>
      <c r="BL751" s="79"/>
      <c r="BM751" s="79"/>
      <c r="BN751" s="79"/>
      <c r="BO751" s="79"/>
      <c r="BP751" s="79"/>
      <c r="BQ751" s="79"/>
      <c r="BR751" s="79"/>
      <c r="BS751" s="79"/>
      <c r="BT751" s="79"/>
      <c r="BU751" s="79"/>
      <c r="BV751" s="79"/>
      <c r="BW751" s="79"/>
      <c r="BX751" s="79"/>
      <c r="BY751" s="79"/>
      <c r="BZ751" s="79"/>
      <c r="CA751" s="79"/>
      <c r="CB751" s="79"/>
      <c r="CC751" s="79"/>
      <c r="CD751" s="79"/>
      <c r="CE751" s="79"/>
      <c r="CF751" s="79"/>
      <c r="CG751" s="79"/>
      <c r="CH751" s="79"/>
      <c r="CI751" s="79"/>
      <c r="CJ751" s="79"/>
      <c r="CK751" s="79"/>
      <c r="CL751" s="79"/>
      <c r="CM751" s="79"/>
      <c r="CN751" s="79"/>
      <c r="CO751" s="79"/>
      <c r="CP751" s="79"/>
      <c r="CQ751" s="79"/>
      <c r="CR751" s="79"/>
      <c r="CS751" s="79"/>
      <c r="CT751" s="79"/>
      <c r="CU751" s="79"/>
      <c r="CV751" s="79"/>
      <c r="CW751" s="79"/>
      <c r="CX751" s="79"/>
      <c r="CY751" s="79"/>
      <c r="CZ751" s="79"/>
      <c r="DA751" s="79"/>
      <c r="DB751" s="79"/>
      <c r="DC751" s="79"/>
      <c r="DD751" s="79"/>
      <c r="DE751" s="79"/>
      <c r="DF751" s="79"/>
      <c r="DG751" s="79"/>
      <c r="DH751" s="79"/>
      <c r="DI751" s="79"/>
      <c r="DJ751" s="79"/>
      <c r="DK751" s="79"/>
      <c r="DL751" s="79"/>
      <c r="DM751" s="79"/>
      <c r="DN751" s="79"/>
      <c r="DO751" s="79"/>
      <c r="DP751" s="79"/>
      <c r="DQ751" s="79"/>
      <c r="DR751" s="79"/>
      <c r="DS751" s="79"/>
      <c r="DT751" s="79"/>
      <c r="DU751" s="79"/>
      <c r="DV751" s="79"/>
      <c r="DW751" s="79"/>
      <c r="DX751" s="79"/>
      <c r="DY751" s="79"/>
      <c r="DZ751" s="79"/>
      <c r="EA751" s="79"/>
      <c r="EB751" s="79"/>
      <c r="EC751" s="79"/>
      <c r="ED751" s="79"/>
      <c r="EE751" s="79"/>
      <c r="EF751" s="79"/>
      <c r="EG751" s="79"/>
      <c r="EH751" s="79"/>
      <c r="EI751" s="79"/>
      <c r="EJ751" s="79"/>
      <c r="EK751" s="79"/>
      <c r="EL751" s="79"/>
      <c r="EM751" s="79"/>
      <c r="EN751" s="79"/>
      <c r="EO751" s="79"/>
      <c r="EP751" s="79"/>
    </row>
    <row r="752" spans="3:146" s="105" customFormat="1" ht="3" customHeight="1">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c r="AA752" s="79"/>
      <c r="AB752" s="79"/>
      <c r="AC752" s="79"/>
      <c r="AD752" s="79"/>
      <c r="AE752" s="79"/>
      <c r="AF752" s="79"/>
      <c r="AG752" s="79"/>
      <c r="AH752" s="79"/>
      <c r="AI752" s="79"/>
      <c r="AJ752" s="79"/>
      <c r="AK752" s="79"/>
      <c r="AL752" s="79"/>
      <c r="AM752" s="79"/>
      <c r="AN752" s="79"/>
      <c r="AO752" s="79"/>
      <c r="AP752" s="79"/>
      <c r="AQ752" s="79"/>
      <c r="AR752" s="79"/>
      <c r="AS752" s="79"/>
      <c r="AT752" s="79"/>
      <c r="AU752" s="79"/>
      <c r="AV752" s="79"/>
      <c r="AW752" s="79"/>
      <c r="AX752" s="79"/>
      <c r="AY752" s="79"/>
      <c r="AZ752" s="79"/>
      <c r="BA752" s="79"/>
      <c r="BB752" s="79"/>
      <c r="BC752" s="79"/>
      <c r="BD752" s="79"/>
      <c r="BE752" s="79"/>
      <c r="BF752" s="79"/>
      <c r="BG752" s="79"/>
      <c r="BH752" s="79"/>
      <c r="BI752" s="79"/>
      <c r="BJ752" s="79"/>
      <c r="BK752" s="79"/>
      <c r="BL752" s="79"/>
      <c r="BM752" s="79"/>
      <c r="BN752" s="79"/>
      <c r="BO752" s="79"/>
      <c r="BP752" s="79"/>
      <c r="BQ752" s="79"/>
      <c r="BR752" s="79"/>
      <c r="BS752" s="79"/>
      <c r="BT752" s="79"/>
      <c r="BU752" s="79"/>
      <c r="BV752" s="79"/>
      <c r="BW752" s="79"/>
      <c r="BX752" s="79"/>
      <c r="BY752" s="79"/>
      <c r="BZ752" s="79"/>
      <c r="CA752" s="79"/>
      <c r="CB752" s="79"/>
      <c r="CC752" s="79"/>
      <c r="CD752" s="79"/>
      <c r="CE752" s="79"/>
      <c r="CF752" s="79"/>
      <c r="CG752" s="79"/>
      <c r="CH752" s="79"/>
      <c r="CI752" s="79"/>
      <c r="CJ752" s="79"/>
      <c r="CK752" s="79"/>
      <c r="CL752" s="79"/>
      <c r="CM752" s="79"/>
      <c r="CN752" s="79"/>
      <c r="CO752" s="79"/>
      <c r="CP752" s="79"/>
      <c r="CQ752" s="79"/>
      <c r="CR752" s="79"/>
      <c r="CS752" s="79"/>
      <c r="CT752" s="79"/>
      <c r="CU752" s="79"/>
      <c r="CV752" s="79"/>
      <c r="CW752" s="79"/>
      <c r="CX752" s="79"/>
      <c r="CY752" s="79"/>
      <c r="CZ752" s="79"/>
      <c r="DA752" s="79"/>
      <c r="DB752" s="79"/>
      <c r="DC752" s="79"/>
      <c r="DD752" s="79"/>
      <c r="DE752" s="79"/>
      <c r="DF752" s="79"/>
      <c r="DG752" s="79"/>
      <c r="DH752" s="79"/>
      <c r="DI752" s="79"/>
      <c r="DJ752" s="79"/>
      <c r="DK752" s="79"/>
      <c r="DL752" s="79"/>
      <c r="DM752" s="79"/>
      <c r="DN752" s="79"/>
      <c r="DO752" s="79"/>
      <c r="DP752" s="79"/>
      <c r="DQ752" s="79"/>
      <c r="DR752" s="79"/>
      <c r="DS752" s="79"/>
      <c r="DT752" s="79"/>
      <c r="DU752" s="79"/>
      <c r="DV752" s="79"/>
      <c r="DW752" s="79"/>
      <c r="DX752" s="79"/>
      <c r="DY752" s="79"/>
      <c r="DZ752" s="79"/>
      <c r="EA752" s="79"/>
      <c r="EB752" s="79"/>
      <c r="EC752" s="79"/>
      <c r="ED752" s="79"/>
      <c r="EE752" s="79"/>
      <c r="EF752" s="79"/>
      <c r="EG752" s="79"/>
      <c r="EH752" s="79"/>
      <c r="EI752" s="79"/>
      <c r="EJ752" s="79"/>
      <c r="EK752" s="79"/>
      <c r="EL752" s="79"/>
      <c r="EM752" s="79"/>
      <c r="EN752" s="79"/>
      <c r="EO752" s="79"/>
      <c r="EP752" s="79"/>
    </row>
    <row r="753" spans="3:146" s="105" customFormat="1" ht="3" customHeight="1">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c r="AA753" s="79"/>
      <c r="AB753" s="79"/>
      <c r="AC753" s="79"/>
      <c r="AD753" s="79"/>
      <c r="AE753" s="79"/>
      <c r="AF753" s="79"/>
      <c r="AG753" s="79"/>
      <c r="AH753" s="79"/>
      <c r="AI753" s="79"/>
      <c r="AJ753" s="79"/>
      <c r="AK753" s="79"/>
      <c r="AL753" s="79"/>
      <c r="AM753" s="79"/>
      <c r="AN753" s="79"/>
      <c r="AO753" s="79"/>
      <c r="AP753" s="79"/>
      <c r="AQ753" s="79"/>
      <c r="AR753" s="79"/>
      <c r="AS753" s="79"/>
      <c r="AT753" s="79"/>
      <c r="AU753" s="79"/>
      <c r="AV753" s="79"/>
      <c r="AW753" s="79"/>
      <c r="AX753" s="79"/>
      <c r="AY753" s="79"/>
      <c r="AZ753" s="79"/>
      <c r="BA753" s="79"/>
      <c r="BB753" s="79"/>
      <c r="BC753" s="79"/>
      <c r="BD753" s="79"/>
      <c r="BE753" s="79"/>
      <c r="BF753" s="79"/>
      <c r="BG753" s="79"/>
      <c r="BH753" s="79"/>
      <c r="BI753" s="79"/>
      <c r="BJ753" s="79"/>
      <c r="BK753" s="79"/>
      <c r="BL753" s="79"/>
      <c r="BM753" s="79"/>
      <c r="BN753" s="79"/>
      <c r="BO753" s="79"/>
      <c r="BP753" s="79"/>
      <c r="BQ753" s="79"/>
      <c r="BR753" s="79"/>
      <c r="BS753" s="79"/>
      <c r="BT753" s="79"/>
      <c r="BU753" s="79"/>
      <c r="BV753" s="79"/>
      <c r="BW753" s="79"/>
      <c r="BX753" s="79"/>
      <c r="BY753" s="79"/>
      <c r="BZ753" s="79"/>
      <c r="CA753" s="79"/>
      <c r="CB753" s="79"/>
      <c r="CC753" s="79"/>
      <c r="CD753" s="79"/>
      <c r="CE753" s="79"/>
      <c r="CF753" s="79"/>
      <c r="CG753" s="79"/>
      <c r="CH753" s="79"/>
      <c r="CI753" s="79"/>
      <c r="CJ753" s="79"/>
      <c r="CK753" s="79"/>
      <c r="CL753" s="79"/>
      <c r="CM753" s="79"/>
      <c r="CN753" s="79"/>
      <c r="CO753" s="79"/>
      <c r="CP753" s="79"/>
      <c r="CQ753" s="79"/>
      <c r="CR753" s="79"/>
      <c r="CS753" s="79"/>
      <c r="CT753" s="79"/>
      <c r="CU753" s="79"/>
      <c r="CV753" s="79"/>
      <c r="CW753" s="79"/>
      <c r="CX753" s="79"/>
      <c r="CY753" s="79"/>
      <c r="CZ753" s="79"/>
      <c r="DA753" s="79"/>
      <c r="DB753" s="79"/>
      <c r="DC753" s="79"/>
      <c r="DD753" s="79"/>
      <c r="DE753" s="79"/>
      <c r="DF753" s="79"/>
      <c r="DG753" s="79"/>
      <c r="DH753" s="79"/>
      <c r="DI753" s="79"/>
      <c r="DJ753" s="79"/>
      <c r="DK753" s="79"/>
      <c r="DL753" s="79"/>
      <c r="DM753" s="79"/>
      <c r="DN753" s="79"/>
      <c r="DO753" s="79"/>
      <c r="DP753" s="79"/>
      <c r="DQ753" s="79"/>
      <c r="DR753" s="79"/>
      <c r="DS753" s="79"/>
      <c r="DT753" s="79"/>
      <c r="DU753" s="79"/>
      <c r="DV753" s="79"/>
      <c r="DW753" s="79"/>
      <c r="DX753" s="79"/>
      <c r="DY753" s="79"/>
      <c r="DZ753" s="79"/>
      <c r="EA753" s="79"/>
      <c r="EB753" s="79"/>
      <c r="EC753" s="79"/>
      <c r="ED753" s="79"/>
      <c r="EE753" s="79"/>
      <c r="EF753" s="79"/>
      <c r="EG753" s="79"/>
      <c r="EH753" s="79"/>
      <c r="EI753" s="79"/>
      <c r="EJ753" s="79"/>
      <c r="EK753" s="79"/>
      <c r="EL753" s="79"/>
      <c r="EM753" s="79"/>
      <c r="EN753" s="79"/>
      <c r="EO753" s="79"/>
      <c r="EP753" s="79"/>
    </row>
    <row r="754" spans="3:146" s="105" customFormat="1" ht="3" customHeight="1">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c r="AA754" s="79"/>
      <c r="AB754" s="79"/>
      <c r="AC754" s="79"/>
      <c r="AD754" s="79"/>
      <c r="AE754" s="79"/>
      <c r="AF754" s="79"/>
      <c r="AG754" s="79"/>
      <c r="AH754" s="79"/>
      <c r="AI754" s="79"/>
      <c r="AJ754" s="79"/>
      <c r="AK754" s="79"/>
      <c r="AL754" s="79"/>
      <c r="AM754" s="79"/>
      <c r="AN754" s="79"/>
      <c r="AO754" s="79"/>
      <c r="AP754" s="79"/>
      <c r="AQ754" s="79"/>
      <c r="AR754" s="79"/>
      <c r="AS754" s="79"/>
      <c r="AT754" s="79"/>
      <c r="AU754" s="79"/>
      <c r="AV754" s="79"/>
      <c r="AW754" s="79"/>
      <c r="AX754" s="79"/>
      <c r="AY754" s="79"/>
      <c r="AZ754" s="79"/>
      <c r="BA754" s="79"/>
      <c r="BB754" s="79"/>
      <c r="BC754" s="79"/>
      <c r="BD754" s="79"/>
      <c r="BE754" s="79"/>
      <c r="BF754" s="79"/>
      <c r="BG754" s="79"/>
      <c r="BH754" s="79"/>
      <c r="BI754" s="79"/>
      <c r="BJ754" s="79"/>
      <c r="BK754" s="79"/>
      <c r="BL754" s="79"/>
      <c r="BM754" s="79"/>
      <c r="BN754" s="79"/>
      <c r="BO754" s="79"/>
      <c r="BP754" s="79"/>
      <c r="BQ754" s="79"/>
      <c r="BR754" s="79"/>
      <c r="BS754" s="79"/>
      <c r="BT754" s="79"/>
      <c r="BU754" s="79"/>
      <c r="BV754" s="79"/>
      <c r="BW754" s="79"/>
      <c r="BX754" s="79"/>
      <c r="BY754" s="79"/>
      <c r="BZ754" s="79"/>
      <c r="CA754" s="79"/>
      <c r="CB754" s="79"/>
      <c r="CC754" s="79"/>
      <c r="CD754" s="79"/>
      <c r="CE754" s="79"/>
      <c r="CF754" s="79"/>
      <c r="CG754" s="79"/>
      <c r="CH754" s="79"/>
      <c r="CI754" s="79"/>
      <c r="CJ754" s="79"/>
      <c r="CK754" s="79"/>
      <c r="CL754" s="79"/>
      <c r="CM754" s="79"/>
      <c r="CN754" s="79"/>
      <c r="CO754" s="79"/>
      <c r="CP754" s="79"/>
      <c r="CQ754" s="79"/>
      <c r="CR754" s="79"/>
      <c r="CS754" s="79"/>
      <c r="CT754" s="79"/>
      <c r="CU754" s="79"/>
      <c r="CV754" s="79"/>
      <c r="CW754" s="79"/>
      <c r="CX754" s="79"/>
      <c r="CY754" s="79"/>
      <c r="CZ754" s="79"/>
      <c r="DA754" s="79"/>
      <c r="DB754" s="79"/>
      <c r="DC754" s="79"/>
      <c r="DD754" s="79"/>
      <c r="DE754" s="79"/>
      <c r="DF754" s="79"/>
      <c r="DG754" s="79"/>
      <c r="DH754" s="79"/>
      <c r="DI754" s="79"/>
      <c r="DJ754" s="79"/>
      <c r="DK754" s="79"/>
      <c r="DL754" s="79"/>
      <c r="DM754" s="79"/>
      <c r="DN754" s="79"/>
      <c r="DO754" s="79"/>
      <c r="DP754" s="79"/>
      <c r="DQ754" s="79"/>
      <c r="DR754" s="79"/>
      <c r="DS754" s="79"/>
      <c r="DT754" s="79"/>
      <c r="DU754" s="79"/>
      <c r="DV754" s="79"/>
      <c r="DW754" s="79"/>
      <c r="DX754" s="79"/>
      <c r="DY754" s="79"/>
      <c r="DZ754" s="79"/>
      <c r="EA754" s="79"/>
      <c r="EB754" s="79"/>
      <c r="EC754" s="79"/>
      <c r="ED754" s="79"/>
      <c r="EE754" s="79"/>
      <c r="EF754" s="79"/>
      <c r="EG754" s="79"/>
      <c r="EH754" s="79"/>
      <c r="EI754" s="79"/>
      <c r="EJ754" s="79"/>
      <c r="EK754" s="79"/>
      <c r="EL754" s="79"/>
      <c r="EM754" s="79"/>
      <c r="EN754" s="79"/>
      <c r="EO754" s="79"/>
      <c r="EP754" s="79"/>
    </row>
    <row r="755" spans="3:146" s="105" customFormat="1" ht="3" customHeight="1">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c r="AA755" s="79"/>
      <c r="AB755" s="79"/>
      <c r="AC755" s="79"/>
      <c r="AD755" s="79"/>
      <c r="AE755" s="79"/>
      <c r="AF755" s="79"/>
      <c r="AG755" s="79"/>
      <c r="AH755" s="79"/>
      <c r="AI755" s="79"/>
      <c r="AJ755" s="79"/>
      <c r="AK755" s="79"/>
      <c r="AL755" s="79"/>
      <c r="AM755" s="79"/>
      <c r="AN755" s="79"/>
      <c r="AO755" s="79"/>
      <c r="AP755" s="79"/>
      <c r="AQ755" s="79"/>
      <c r="AR755" s="79"/>
      <c r="AS755" s="79"/>
      <c r="AT755" s="79"/>
      <c r="AU755" s="79"/>
      <c r="AV755" s="79"/>
      <c r="AW755" s="79"/>
      <c r="AX755" s="79"/>
      <c r="AY755" s="79"/>
      <c r="AZ755" s="79"/>
      <c r="BA755" s="79"/>
      <c r="BB755" s="79"/>
      <c r="BC755" s="79"/>
      <c r="BD755" s="79"/>
      <c r="BE755" s="79"/>
      <c r="BF755" s="79"/>
      <c r="BG755" s="79"/>
      <c r="BH755" s="79"/>
      <c r="BI755" s="79"/>
      <c r="BJ755" s="79"/>
      <c r="BK755" s="79"/>
      <c r="BL755" s="79"/>
      <c r="BM755" s="79"/>
      <c r="BN755" s="79"/>
      <c r="BO755" s="79"/>
      <c r="BP755" s="79"/>
      <c r="BQ755" s="79"/>
      <c r="BR755" s="79"/>
      <c r="BS755" s="79"/>
      <c r="BT755" s="79"/>
      <c r="BU755" s="79"/>
      <c r="BV755" s="79"/>
      <c r="BW755" s="79"/>
      <c r="BX755" s="79"/>
      <c r="BY755" s="79"/>
      <c r="BZ755" s="79"/>
      <c r="CA755" s="79"/>
      <c r="CB755" s="79"/>
      <c r="CC755" s="79"/>
      <c r="CD755" s="79"/>
      <c r="CE755" s="79"/>
      <c r="CF755" s="79"/>
      <c r="CG755" s="79"/>
      <c r="CH755" s="79"/>
      <c r="CI755" s="79"/>
      <c r="CJ755" s="79"/>
      <c r="CK755" s="79"/>
      <c r="CL755" s="79"/>
      <c r="CM755" s="79"/>
      <c r="CN755" s="79"/>
      <c r="CO755" s="79"/>
      <c r="CP755" s="79"/>
      <c r="CQ755" s="79"/>
      <c r="CR755" s="79"/>
      <c r="CS755" s="79"/>
      <c r="CT755" s="79"/>
      <c r="CU755" s="79"/>
      <c r="CV755" s="79"/>
      <c r="CW755" s="79"/>
      <c r="CX755" s="79"/>
      <c r="CY755" s="79"/>
      <c r="CZ755" s="79"/>
      <c r="DA755" s="79"/>
      <c r="DB755" s="79"/>
      <c r="DC755" s="79"/>
      <c r="DD755" s="79"/>
      <c r="DE755" s="79"/>
      <c r="DF755" s="79"/>
      <c r="DG755" s="79"/>
      <c r="DH755" s="79"/>
      <c r="DI755" s="79"/>
      <c r="DJ755" s="79"/>
      <c r="DK755" s="79"/>
      <c r="DL755" s="79"/>
      <c r="DM755" s="79"/>
      <c r="DN755" s="79"/>
      <c r="DO755" s="79"/>
      <c r="DP755" s="79"/>
      <c r="DQ755" s="79"/>
      <c r="DR755" s="79"/>
      <c r="DS755" s="79"/>
      <c r="DT755" s="79"/>
      <c r="DU755" s="79"/>
      <c r="DV755" s="79"/>
      <c r="DW755" s="79"/>
      <c r="DX755" s="79"/>
      <c r="DY755" s="79"/>
      <c r="DZ755" s="79"/>
      <c r="EA755" s="79"/>
      <c r="EB755" s="79"/>
      <c r="EC755" s="79"/>
      <c r="ED755" s="79"/>
      <c r="EE755" s="79"/>
      <c r="EF755" s="79"/>
      <c r="EG755" s="79"/>
      <c r="EH755" s="79"/>
      <c r="EI755" s="79"/>
      <c r="EJ755" s="79"/>
      <c r="EK755" s="79"/>
      <c r="EL755" s="79"/>
      <c r="EM755" s="79"/>
      <c r="EN755" s="79"/>
      <c r="EO755" s="79"/>
      <c r="EP755" s="79"/>
    </row>
    <row r="756" spans="3:146" s="105" customFormat="1" ht="3" customHeight="1">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c r="AA756" s="79"/>
      <c r="AB756" s="79"/>
      <c r="AC756" s="79"/>
      <c r="AD756" s="79"/>
      <c r="AE756" s="79"/>
      <c r="AF756" s="79"/>
      <c r="AG756" s="79"/>
      <c r="AH756" s="79"/>
      <c r="AI756" s="79"/>
      <c r="AJ756" s="79"/>
      <c r="AK756" s="79"/>
      <c r="AL756" s="79"/>
      <c r="AM756" s="79"/>
      <c r="AN756" s="79"/>
      <c r="AO756" s="79"/>
      <c r="AP756" s="79"/>
      <c r="AQ756" s="79"/>
      <c r="AR756" s="79"/>
      <c r="AS756" s="79"/>
      <c r="AT756" s="79"/>
      <c r="AU756" s="79"/>
      <c r="AV756" s="79"/>
      <c r="AW756" s="79"/>
      <c r="AX756" s="79"/>
      <c r="AY756" s="79"/>
      <c r="AZ756" s="79"/>
      <c r="BA756" s="79"/>
      <c r="BB756" s="79"/>
      <c r="BC756" s="79"/>
      <c r="BD756" s="79"/>
      <c r="BE756" s="79"/>
      <c r="BF756" s="79"/>
      <c r="BG756" s="79"/>
      <c r="BH756" s="79"/>
      <c r="BI756" s="79"/>
      <c r="BJ756" s="79"/>
      <c r="BK756" s="79"/>
      <c r="BL756" s="79"/>
      <c r="BM756" s="79"/>
      <c r="BN756" s="79"/>
      <c r="BO756" s="79"/>
      <c r="BP756" s="79"/>
      <c r="BQ756" s="79"/>
      <c r="BR756" s="79"/>
      <c r="BS756" s="79"/>
      <c r="BT756" s="79"/>
      <c r="BU756" s="79"/>
      <c r="BV756" s="79"/>
      <c r="BW756" s="79"/>
      <c r="BX756" s="79"/>
      <c r="BY756" s="79"/>
      <c r="BZ756" s="79"/>
      <c r="CA756" s="79"/>
      <c r="CB756" s="79"/>
      <c r="CC756" s="79"/>
      <c r="CD756" s="79"/>
      <c r="CE756" s="79"/>
      <c r="CF756" s="79"/>
      <c r="CG756" s="79"/>
      <c r="CH756" s="79"/>
      <c r="CI756" s="79"/>
      <c r="CJ756" s="79"/>
      <c r="CK756" s="79"/>
      <c r="CL756" s="79"/>
      <c r="CM756" s="79"/>
      <c r="CN756" s="79"/>
      <c r="CO756" s="79"/>
      <c r="CP756" s="79"/>
      <c r="CQ756" s="79"/>
      <c r="CR756" s="79"/>
      <c r="CS756" s="79"/>
      <c r="CT756" s="79"/>
      <c r="CU756" s="79"/>
      <c r="CV756" s="79"/>
      <c r="CW756" s="79"/>
      <c r="CX756" s="79"/>
      <c r="CY756" s="79"/>
      <c r="CZ756" s="79"/>
      <c r="DA756" s="79"/>
      <c r="DB756" s="79"/>
      <c r="DC756" s="79"/>
      <c r="DD756" s="79"/>
      <c r="DE756" s="79"/>
      <c r="DF756" s="79"/>
      <c r="DG756" s="79"/>
      <c r="DH756" s="79"/>
      <c r="DI756" s="79"/>
      <c r="DJ756" s="79"/>
      <c r="DK756" s="79"/>
      <c r="DL756" s="79"/>
      <c r="DM756" s="79"/>
      <c r="DN756" s="79"/>
      <c r="DO756" s="79"/>
      <c r="DP756" s="79"/>
      <c r="DQ756" s="79"/>
      <c r="DR756" s="79"/>
      <c r="DS756" s="79"/>
      <c r="DT756" s="79"/>
      <c r="DU756" s="79"/>
      <c r="DV756" s="79"/>
      <c r="DW756" s="79"/>
      <c r="DX756" s="79"/>
      <c r="DY756" s="79"/>
      <c r="DZ756" s="79"/>
      <c r="EA756" s="79"/>
      <c r="EB756" s="79"/>
      <c r="EC756" s="79"/>
      <c r="ED756" s="79"/>
      <c r="EE756" s="79"/>
      <c r="EF756" s="79"/>
      <c r="EG756" s="79"/>
      <c r="EH756" s="79"/>
      <c r="EI756" s="79"/>
      <c r="EJ756" s="79"/>
      <c r="EK756" s="79"/>
      <c r="EL756" s="79"/>
      <c r="EM756" s="79"/>
      <c r="EN756" s="79"/>
      <c r="EO756" s="79"/>
      <c r="EP756" s="79"/>
    </row>
    <row r="757" spans="3:146" s="105" customFormat="1" ht="3" customHeight="1">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c r="AA757" s="79"/>
      <c r="AB757" s="79"/>
      <c r="AC757" s="79"/>
      <c r="AD757" s="79"/>
      <c r="AE757" s="79"/>
      <c r="AF757" s="79"/>
      <c r="AG757" s="79"/>
      <c r="AH757" s="79"/>
      <c r="AI757" s="79"/>
      <c r="AJ757" s="79"/>
      <c r="AK757" s="79"/>
      <c r="AL757" s="79"/>
      <c r="AM757" s="79"/>
      <c r="AN757" s="79"/>
      <c r="AO757" s="79"/>
      <c r="AP757" s="79"/>
      <c r="AQ757" s="79"/>
      <c r="AR757" s="79"/>
      <c r="AS757" s="79"/>
      <c r="AT757" s="79"/>
      <c r="AU757" s="79"/>
      <c r="AV757" s="79"/>
      <c r="AW757" s="79"/>
      <c r="AX757" s="79"/>
      <c r="AY757" s="79"/>
      <c r="AZ757" s="79"/>
      <c r="BA757" s="79"/>
      <c r="BB757" s="79"/>
      <c r="BC757" s="79"/>
      <c r="BD757" s="79"/>
      <c r="BE757" s="79"/>
      <c r="BF757" s="79"/>
      <c r="BG757" s="79"/>
      <c r="BH757" s="79"/>
      <c r="BI757" s="79"/>
      <c r="BJ757" s="79"/>
      <c r="BK757" s="79"/>
      <c r="BL757" s="79"/>
      <c r="BM757" s="79"/>
      <c r="BN757" s="79"/>
      <c r="BO757" s="79"/>
      <c r="BP757" s="79"/>
      <c r="BQ757" s="79"/>
      <c r="BR757" s="79"/>
      <c r="BS757" s="79"/>
      <c r="BT757" s="79"/>
      <c r="BU757" s="79"/>
      <c r="BV757" s="79"/>
      <c r="BW757" s="79"/>
      <c r="BX757" s="79"/>
      <c r="BY757" s="79"/>
      <c r="BZ757" s="79"/>
      <c r="CA757" s="79"/>
      <c r="CB757" s="79"/>
      <c r="CC757" s="79"/>
      <c r="CD757" s="79"/>
      <c r="CE757" s="79"/>
      <c r="CF757" s="79"/>
      <c r="CG757" s="79"/>
      <c r="CH757" s="79"/>
      <c r="CI757" s="79"/>
      <c r="CJ757" s="79"/>
      <c r="CK757" s="79"/>
      <c r="CL757" s="79"/>
      <c r="CM757" s="79"/>
      <c r="CN757" s="79"/>
      <c r="CO757" s="79"/>
      <c r="CP757" s="79"/>
      <c r="CQ757" s="79"/>
      <c r="CR757" s="79"/>
      <c r="CS757" s="79"/>
      <c r="CT757" s="79"/>
      <c r="CU757" s="79"/>
      <c r="CV757" s="79"/>
      <c r="CW757" s="79"/>
      <c r="CX757" s="79"/>
      <c r="CY757" s="79"/>
      <c r="CZ757" s="79"/>
      <c r="DA757" s="79"/>
      <c r="DB757" s="79"/>
      <c r="DC757" s="79"/>
      <c r="DD757" s="79"/>
      <c r="DE757" s="79"/>
      <c r="DF757" s="79"/>
      <c r="DG757" s="79"/>
      <c r="DH757" s="79"/>
      <c r="DI757" s="79"/>
      <c r="DJ757" s="79"/>
      <c r="DK757" s="79"/>
      <c r="DL757" s="79"/>
      <c r="DM757" s="79"/>
      <c r="DN757" s="79"/>
      <c r="DO757" s="79"/>
      <c r="DP757" s="79"/>
      <c r="DQ757" s="79"/>
      <c r="DR757" s="79"/>
      <c r="DS757" s="79"/>
      <c r="DT757" s="79"/>
      <c r="DU757" s="79"/>
      <c r="DV757" s="79"/>
      <c r="DW757" s="79"/>
      <c r="DX757" s="79"/>
      <c r="DY757" s="79"/>
      <c r="DZ757" s="79"/>
      <c r="EA757" s="79"/>
      <c r="EB757" s="79"/>
      <c r="EC757" s="79"/>
      <c r="ED757" s="79"/>
      <c r="EE757" s="79"/>
      <c r="EF757" s="79"/>
      <c r="EG757" s="79"/>
      <c r="EH757" s="79"/>
      <c r="EI757" s="79"/>
      <c r="EJ757" s="79"/>
      <c r="EK757" s="79"/>
      <c r="EL757" s="79"/>
      <c r="EM757" s="79"/>
      <c r="EN757" s="79"/>
      <c r="EO757" s="79"/>
      <c r="EP757" s="79"/>
    </row>
    <row r="758" spans="3:146" s="73" customFormat="1" ht="6.75" customHeight="1">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c r="AA758" s="79"/>
      <c r="AB758" s="79"/>
      <c r="AC758" s="79"/>
      <c r="AD758" s="79"/>
      <c r="AE758" s="79"/>
      <c r="AF758" s="79"/>
      <c r="AG758" s="79"/>
      <c r="AH758" s="79"/>
      <c r="AI758" s="79"/>
      <c r="AJ758" s="79"/>
      <c r="AK758" s="79"/>
      <c r="AL758" s="79"/>
      <c r="AM758" s="79"/>
      <c r="AN758" s="79"/>
      <c r="AO758" s="79"/>
      <c r="AP758" s="79"/>
      <c r="AQ758" s="79"/>
      <c r="AR758" s="79"/>
      <c r="AS758" s="79"/>
      <c r="AT758" s="79"/>
      <c r="AU758" s="79"/>
      <c r="AV758" s="79"/>
      <c r="AW758" s="79"/>
      <c r="AX758" s="79"/>
      <c r="AY758" s="79"/>
      <c r="AZ758" s="79"/>
      <c r="BA758" s="79"/>
      <c r="BB758" s="79"/>
      <c r="BC758" s="79"/>
      <c r="BD758" s="79"/>
      <c r="BE758" s="79"/>
      <c r="BF758" s="79"/>
      <c r="BG758" s="79"/>
      <c r="BH758" s="79"/>
      <c r="BI758" s="79"/>
      <c r="BJ758" s="79"/>
      <c r="BK758" s="79"/>
      <c r="BL758" s="79"/>
      <c r="BM758" s="79"/>
      <c r="BN758" s="79"/>
      <c r="BO758" s="79"/>
      <c r="BP758" s="79"/>
      <c r="BQ758" s="79"/>
      <c r="BR758" s="79"/>
      <c r="BS758" s="79"/>
      <c r="BT758" s="79"/>
      <c r="BU758" s="79"/>
      <c r="BV758" s="79"/>
      <c r="BW758" s="79"/>
      <c r="BX758" s="79"/>
      <c r="BY758" s="79"/>
      <c r="BZ758" s="79"/>
      <c r="CA758" s="79"/>
      <c r="CB758" s="79"/>
      <c r="CC758" s="79"/>
      <c r="CD758" s="79"/>
      <c r="CE758" s="79"/>
      <c r="CF758" s="79"/>
      <c r="CG758" s="79"/>
      <c r="CH758" s="79"/>
      <c r="CI758" s="79"/>
      <c r="CJ758" s="79"/>
      <c r="CK758" s="79"/>
      <c r="CL758" s="79"/>
      <c r="CM758" s="79"/>
      <c r="CN758" s="79"/>
      <c r="CO758" s="79"/>
      <c r="CP758" s="79"/>
      <c r="CQ758" s="79"/>
      <c r="CR758" s="79"/>
      <c r="CS758" s="79"/>
      <c r="CT758" s="79"/>
      <c r="CU758" s="79"/>
      <c r="CV758" s="79"/>
      <c r="CW758" s="79"/>
      <c r="CX758" s="79"/>
      <c r="CY758" s="79"/>
      <c r="CZ758" s="79"/>
      <c r="DA758" s="79"/>
      <c r="DB758" s="79"/>
      <c r="DC758" s="79"/>
      <c r="DD758" s="79"/>
      <c r="DE758" s="79"/>
      <c r="DF758" s="79"/>
      <c r="DG758" s="79"/>
      <c r="DH758" s="79"/>
      <c r="DI758" s="79"/>
      <c r="DJ758" s="79"/>
      <c r="DK758" s="79"/>
      <c r="DL758" s="79"/>
      <c r="DM758" s="79"/>
      <c r="DN758" s="79"/>
      <c r="DO758" s="79"/>
      <c r="DP758" s="79"/>
      <c r="DQ758" s="79"/>
      <c r="DR758" s="79"/>
      <c r="DS758" s="79"/>
      <c r="DT758" s="79"/>
      <c r="DU758" s="79"/>
      <c r="DV758" s="79"/>
      <c r="DW758" s="79"/>
      <c r="DX758" s="79"/>
      <c r="DY758" s="79"/>
      <c r="DZ758" s="79"/>
      <c r="EA758" s="79"/>
      <c r="EB758" s="79"/>
      <c r="EC758" s="79"/>
      <c r="ED758" s="79"/>
      <c r="EE758" s="79"/>
      <c r="EF758" s="79"/>
      <c r="EG758" s="79"/>
      <c r="EH758" s="79"/>
      <c r="EI758" s="79"/>
      <c r="EJ758" s="79"/>
      <c r="EK758" s="79"/>
      <c r="EL758" s="79"/>
      <c r="EM758" s="79"/>
      <c r="EN758" s="79"/>
      <c r="EO758" s="79"/>
      <c r="EP758" s="79"/>
    </row>
    <row r="759" spans="3:146" s="73" customFormat="1" ht="3" customHeight="1">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c r="AA759" s="79"/>
      <c r="AB759" s="79"/>
      <c r="AC759" s="79"/>
      <c r="AD759" s="79"/>
      <c r="AE759" s="79"/>
      <c r="AF759" s="79"/>
      <c r="AG759" s="79"/>
      <c r="AH759" s="79"/>
      <c r="AI759" s="79"/>
      <c r="AJ759" s="79"/>
      <c r="AK759" s="79"/>
      <c r="AL759" s="79"/>
      <c r="AM759" s="79"/>
      <c r="AN759" s="79"/>
      <c r="AO759" s="79"/>
      <c r="AP759" s="79"/>
      <c r="AQ759" s="79"/>
      <c r="AR759" s="79"/>
      <c r="AS759" s="79"/>
      <c r="AT759" s="79"/>
      <c r="AU759" s="79"/>
      <c r="AV759" s="79"/>
      <c r="AW759" s="79"/>
      <c r="AX759" s="79"/>
      <c r="AY759" s="79"/>
      <c r="AZ759" s="79"/>
      <c r="BA759" s="79"/>
      <c r="BB759" s="79"/>
      <c r="BC759" s="79"/>
      <c r="BD759" s="79"/>
      <c r="BE759" s="79"/>
      <c r="BF759" s="79"/>
      <c r="BG759" s="79"/>
      <c r="BH759" s="79"/>
      <c r="BI759" s="79"/>
      <c r="BJ759" s="79"/>
      <c r="BK759" s="79"/>
      <c r="BL759" s="79"/>
      <c r="BM759" s="79"/>
      <c r="BN759" s="79"/>
      <c r="BO759" s="79"/>
      <c r="BP759" s="79"/>
      <c r="BQ759" s="79"/>
      <c r="BR759" s="79"/>
      <c r="BS759" s="79"/>
      <c r="BT759" s="79"/>
      <c r="BU759" s="79"/>
      <c r="BV759" s="79"/>
      <c r="BW759" s="79"/>
      <c r="BX759" s="79"/>
      <c r="BY759" s="79"/>
      <c r="BZ759" s="79"/>
      <c r="CA759" s="79"/>
      <c r="CB759" s="79"/>
      <c r="CC759" s="79"/>
      <c r="CD759" s="79"/>
      <c r="CE759" s="79"/>
      <c r="CF759" s="79"/>
      <c r="CG759" s="79"/>
      <c r="CH759" s="79"/>
      <c r="CI759" s="79"/>
      <c r="CJ759" s="79"/>
      <c r="CK759" s="79"/>
      <c r="CL759" s="79"/>
      <c r="CM759" s="79"/>
      <c r="CN759" s="79"/>
      <c r="CO759" s="79"/>
      <c r="CP759" s="79"/>
      <c r="CQ759" s="79"/>
      <c r="CR759" s="79"/>
      <c r="CS759" s="79"/>
      <c r="CT759" s="79"/>
      <c r="CU759" s="79"/>
      <c r="CV759" s="79"/>
      <c r="CW759" s="79"/>
      <c r="CX759" s="79"/>
      <c r="CY759" s="79"/>
      <c r="CZ759" s="79"/>
      <c r="DA759" s="79"/>
      <c r="DB759" s="79"/>
      <c r="DC759" s="79"/>
      <c r="DD759" s="79"/>
      <c r="DE759" s="79"/>
      <c r="DF759" s="79"/>
      <c r="DG759" s="79"/>
      <c r="DH759" s="79"/>
      <c r="DI759" s="79"/>
      <c r="DJ759" s="79"/>
      <c r="DK759" s="79"/>
      <c r="DL759" s="79"/>
      <c r="DM759" s="79"/>
      <c r="DN759" s="79"/>
      <c r="DO759" s="79"/>
      <c r="DP759" s="79"/>
      <c r="DQ759" s="79"/>
      <c r="DR759" s="79"/>
      <c r="DS759" s="79"/>
      <c r="DT759" s="79"/>
      <c r="DU759" s="79"/>
      <c r="DV759" s="79"/>
      <c r="DW759" s="79"/>
      <c r="DX759" s="79"/>
      <c r="DY759" s="79"/>
      <c r="DZ759" s="79"/>
      <c r="EA759" s="79"/>
      <c r="EB759" s="79"/>
      <c r="EC759" s="79"/>
      <c r="ED759" s="79"/>
      <c r="EE759" s="79"/>
      <c r="EF759" s="79"/>
      <c r="EG759" s="79"/>
      <c r="EH759" s="79"/>
      <c r="EI759" s="79"/>
      <c r="EJ759" s="79"/>
      <c r="EK759" s="79"/>
      <c r="EL759" s="79"/>
      <c r="EM759" s="79"/>
      <c r="EN759" s="79"/>
      <c r="EO759" s="79"/>
      <c r="EP759" s="79"/>
    </row>
    <row r="760" spans="3:146" s="73" customFormat="1" ht="3" customHeight="1">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c r="AA760" s="79"/>
      <c r="AB760" s="79"/>
      <c r="AC760" s="79"/>
      <c r="AD760" s="79"/>
      <c r="AE760" s="79"/>
      <c r="AF760" s="79"/>
      <c r="AG760" s="79"/>
      <c r="AH760" s="79"/>
      <c r="AI760" s="79"/>
      <c r="AJ760" s="79"/>
      <c r="AK760" s="79"/>
      <c r="AL760" s="79"/>
      <c r="AM760" s="79"/>
      <c r="AN760" s="79"/>
      <c r="AO760" s="79"/>
      <c r="AP760" s="79"/>
      <c r="AQ760" s="79"/>
      <c r="AR760" s="79"/>
      <c r="AS760" s="79"/>
      <c r="AT760" s="79"/>
      <c r="AU760" s="79"/>
      <c r="AV760" s="79"/>
      <c r="AW760" s="79"/>
      <c r="AX760" s="79"/>
      <c r="AY760" s="79"/>
      <c r="AZ760" s="79"/>
      <c r="BA760" s="79"/>
      <c r="BB760" s="79"/>
      <c r="BC760" s="79"/>
      <c r="BD760" s="79"/>
      <c r="BE760" s="79"/>
      <c r="BF760" s="79"/>
      <c r="BG760" s="79"/>
      <c r="BH760" s="79"/>
      <c r="BI760" s="79"/>
      <c r="BJ760" s="79"/>
      <c r="BK760" s="79"/>
      <c r="BL760" s="79"/>
      <c r="BM760" s="79"/>
      <c r="BN760" s="79"/>
      <c r="BO760" s="79"/>
      <c r="BP760" s="79"/>
      <c r="BQ760" s="79"/>
      <c r="BR760" s="79"/>
      <c r="BS760" s="79"/>
      <c r="BT760" s="79"/>
      <c r="BU760" s="79"/>
      <c r="BV760" s="79"/>
      <c r="BW760" s="79"/>
      <c r="BX760" s="79"/>
      <c r="BY760" s="79"/>
      <c r="BZ760" s="79"/>
      <c r="CA760" s="79"/>
      <c r="CB760" s="79"/>
      <c r="CC760" s="79"/>
      <c r="CD760" s="79"/>
      <c r="CE760" s="79"/>
      <c r="CF760" s="79"/>
      <c r="CG760" s="79"/>
      <c r="CH760" s="79"/>
      <c r="CI760" s="79"/>
      <c r="CJ760" s="79"/>
      <c r="CK760" s="79"/>
      <c r="CL760" s="79"/>
      <c r="CM760" s="79"/>
      <c r="CN760" s="79"/>
      <c r="CO760" s="79"/>
      <c r="CP760" s="79"/>
      <c r="CQ760" s="79"/>
      <c r="CR760" s="79"/>
      <c r="CS760" s="79"/>
      <c r="CT760" s="79"/>
      <c r="CU760" s="79"/>
      <c r="CV760" s="79"/>
      <c r="CW760" s="79"/>
      <c r="CX760" s="79"/>
      <c r="CY760" s="79"/>
      <c r="CZ760" s="79"/>
      <c r="DA760" s="79"/>
      <c r="DB760" s="79"/>
      <c r="DC760" s="79"/>
      <c r="DD760" s="79"/>
      <c r="DE760" s="79"/>
      <c r="DF760" s="79"/>
      <c r="DG760" s="79"/>
      <c r="DH760" s="79"/>
      <c r="DI760" s="79"/>
      <c r="DJ760" s="79"/>
      <c r="DK760" s="79"/>
      <c r="DL760" s="79"/>
      <c r="DM760" s="79"/>
      <c r="DN760" s="79"/>
      <c r="DO760" s="79"/>
      <c r="DP760" s="79"/>
      <c r="DQ760" s="79"/>
      <c r="DR760" s="79"/>
      <c r="DS760" s="79"/>
      <c r="DT760" s="79"/>
      <c r="DU760" s="79"/>
      <c r="DV760" s="79"/>
      <c r="DW760" s="79"/>
      <c r="DX760" s="79"/>
      <c r="DY760" s="79"/>
      <c r="DZ760" s="79"/>
      <c r="EA760" s="79"/>
      <c r="EB760" s="79"/>
      <c r="EC760" s="79"/>
      <c r="ED760" s="79"/>
      <c r="EE760" s="79"/>
      <c r="EF760" s="79"/>
      <c r="EG760" s="79"/>
      <c r="EH760" s="79"/>
      <c r="EI760" s="79"/>
      <c r="EJ760" s="79"/>
      <c r="EK760" s="79"/>
      <c r="EL760" s="79"/>
      <c r="EM760" s="79"/>
      <c r="EN760" s="79"/>
      <c r="EO760" s="79"/>
      <c r="EP760" s="79"/>
    </row>
    <row r="761" spans="3:146" s="73" customFormat="1" ht="3" customHeight="1">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79"/>
      <c r="BD761" s="79"/>
      <c r="BE761" s="79"/>
      <c r="BF761" s="79"/>
      <c r="BG761" s="79"/>
      <c r="BH761" s="79"/>
      <c r="BI761" s="79"/>
      <c r="BJ761" s="79"/>
      <c r="BK761" s="79"/>
      <c r="BL761" s="79"/>
      <c r="BM761" s="79"/>
      <c r="BN761" s="79"/>
      <c r="BO761" s="79"/>
      <c r="BP761" s="79"/>
      <c r="BQ761" s="79"/>
      <c r="BR761" s="79"/>
      <c r="BS761" s="79"/>
      <c r="BT761" s="79"/>
      <c r="BU761" s="79"/>
      <c r="BV761" s="79"/>
      <c r="BW761" s="79"/>
      <c r="BX761" s="79"/>
      <c r="BY761" s="79"/>
      <c r="BZ761" s="79"/>
      <c r="CA761" s="79"/>
      <c r="CB761" s="79"/>
      <c r="CC761" s="79"/>
      <c r="CD761" s="79"/>
      <c r="CE761" s="79"/>
      <c r="CF761" s="79"/>
      <c r="CG761" s="79"/>
      <c r="CH761" s="79"/>
      <c r="CI761" s="79"/>
      <c r="CJ761" s="79"/>
      <c r="CK761" s="79"/>
      <c r="CL761" s="79"/>
      <c r="CM761" s="79"/>
      <c r="CN761" s="79"/>
      <c r="CO761" s="79"/>
      <c r="CP761" s="79"/>
      <c r="CQ761" s="79"/>
      <c r="CR761" s="79"/>
      <c r="CS761" s="79"/>
      <c r="CT761" s="79"/>
      <c r="CU761" s="79"/>
      <c r="CV761" s="79"/>
      <c r="CW761" s="79"/>
      <c r="CX761" s="79"/>
      <c r="CY761" s="79"/>
      <c r="CZ761" s="79"/>
      <c r="DA761" s="79"/>
      <c r="DB761" s="79"/>
      <c r="DC761" s="79"/>
      <c r="DD761" s="79"/>
      <c r="DE761" s="79"/>
      <c r="DF761" s="79"/>
      <c r="DG761" s="79"/>
      <c r="DH761" s="79"/>
      <c r="DI761" s="79"/>
      <c r="DJ761" s="79"/>
      <c r="DK761" s="79"/>
      <c r="DL761" s="79"/>
      <c r="DM761" s="79"/>
      <c r="DN761" s="79"/>
      <c r="DO761" s="79"/>
      <c r="DP761" s="79"/>
      <c r="DQ761" s="79"/>
      <c r="DR761" s="79"/>
      <c r="DS761" s="79"/>
      <c r="DT761" s="79"/>
      <c r="DU761" s="79"/>
      <c r="DV761" s="79"/>
      <c r="DW761" s="79"/>
      <c r="DX761" s="79"/>
      <c r="DY761" s="79"/>
      <c r="DZ761" s="79"/>
      <c r="EA761" s="79"/>
      <c r="EB761" s="79"/>
      <c r="EC761" s="79"/>
      <c r="ED761" s="79"/>
      <c r="EE761" s="79"/>
      <c r="EF761" s="79"/>
      <c r="EG761" s="79"/>
      <c r="EH761" s="79"/>
      <c r="EI761" s="79"/>
      <c r="EJ761" s="79"/>
      <c r="EK761" s="79"/>
      <c r="EL761" s="79"/>
      <c r="EM761" s="79"/>
      <c r="EN761" s="79"/>
      <c r="EO761" s="79"/>
      <c r="EP761" s="79"/>
    </row>
    <row r="762" spans="3:146" s="73" customFormat="1" ht="6.75" customHeight="1">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c r="AU762" s="79"/>
      <c r="AV762" s="79"/>
      <c r="AW762" s="79"/>
      <c r="AX762" s="79"/>
      <c r="AY762" s="79"/>
      <c r="AZ762" s="79"/>
      <c r="BA762" s="79"/>
      <c r="BB762" s="79"/>
      <c r="BC762" s="79"/>
      <c r="BD762" s="79"/>
      <c r="BE762" s="79"/>
      <c r="BF762" s="79"/>
      <c r="BG762" s="79"/>
      <c r="BH762" s="79"/>
      <c r="BI762" s="79"/>
      <c r="BJ762" s="79"/>
      <c r="BK762" s="79"/>
      <c r="BL762" s="79"/>
      <c r="BM762" s="79"/>
      <c r="BN762" s="79"/>
      <c r="BO762" s="79"/>
      <c r="BP762" s="79"/>
      <c r="BQ762" s="79"/>
      <c r="BR762" s="79"/>
      <c r="BS762" s="79"/>
      <c r="BT762" s="79"/>
      <c r="BU762" s="79"/>
      <c r="BV762" s="79"/>
      <c r="BW762" s="79"/>
      <c r="BX762" s="79"/>
      <c r="BY762" s="79"/>
      <c r="BZ762" s="79"/>
      <c r="CA762" s="79"/>
      <c r="CB762" s="79"/>
      <c r="CC762" s="79"/>
      <c r="CD762" s="79"/>
      <c r="CE762" s="79"/>
      <c r="CF762" s="79"/>
      <c r="CG762" s="79"/>
      <c r="CH762" s="79"/>
      <c r="CI762" s="79"/>
      <c r="CJ762" s="79"/>
      <c r="CK762" s="79"/>
      <c r="CL762" s="79"/>
      <c r="CM762" s="79"/>
      <c r="CN762" s="79"/>
      <c r="CO762" s="79"/>
      <c r="CP762" s="79"/>
      <c r="CQ762" s="79"/>
      <c r="CR762" s="79"/>
      <c r="CS762" s="79"/>
      <c r="CT762" s="79"/>
      <c r="CU762" s="79"/>
      <c r="CV762" s="79"/>
      <c r="CW762" s="79"/>
      <c r="CX762" s="79"/>
      <c r="CY762" s="79"/>
      <c r="CZ762" s="79"/>
      <c r="DA762" s="79"/>
      <c r="DB762" s="79"/>
      <c r="DC762" s="79"/>
      <c r="DD762" s="79"/>
      <c r="DE762" s="79"/>
      <c r="DF762" s="79"/>
      <c r="DG762" s="79"/>
      <c r="DH762" s="79"/>
      <c r="DI762" s="79"/>
      <c r="DJ762" s="79"/>
      <c r="DK762" s="79"/>
      <c r="DL762" s="79"/>
      <c r="DM762" s="79"/>
      <c r="DN762" s="79"/>
      <c r="DO762" s="79"/>
      <c r="DP762" s="79"/>
      <c r="DQ762" s="79"/>
      <c r="DR762" s="79"/>
      <c r="DS762" s="79"/>
      <c r="DT762" s="79"/>
      <c r="DU762" s="79"/>
      <c r="DV762" s="79"/>
      <c r="DW762" s="79"/>
      <c r="DX762" s="79"/>
      <c r="DY762" s="79"/>
      <c r="DZ762" s="79"/>
      <c r="EA762" s="79"/>
      <c r="EB762" s="79"/>
      <c r="EC762" s="79"/>
      <c r="ED762" s="79"/>
      <c r="EE762" s="79"/>
      <c r="EF762" s="79"/>
      <c r="EG762" s="79"/>
      <c r="EH762" s="79"/>
      <c r="EI762" s="79"/>
      <c r="EJ762" s="79"/>
      <c r="EK762" s="79"/>
      <c r="EL762" s="79"/>
      <c r="EM762" s="79"/>
      <c r="EN762" s="79"/>
      <c r="EO762" s="79"/>
      <c r="EP762" s="79"/>
    </row>
    <row r="763" spans="3:146" s="73" customFormat="1" ht="3" customHeight="1">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c r="AA763" s="79"/>
      <c r="AB763" s="79"/>
      <c r="AC763" s="79"/>
      <c r="AD763" s="79"/>
      <c r="AE763" s="79"/>
      <c r="AF763" s="79"/>
      <c r="AG763" s="79"/>
      <c r="AH763" s="79"/>
      <c r="AI763" s="79"/>
      <c r="AJ763" s="79"/>
      <c r="AK763" s="79"/>
      <c r="AL763" s="79"/>
      <c r="AM763" s="79"/>
      <c r="AN763" s="79"/>
      <c r="AO763" s="79"/>
      <c r="AP763" s="79"/>
      <c r="AQ763" s="79"/>
      <c r="AR763" s="79"/>
      <c r="AS763" s="79"/>
      <c r="AT763" s="79"/>
      <c r="AU763" s="79"/>
      <c r="AV763" s="79"/>
      <c r="AW763" s="79"/>
      <c r="AX763" s="79"/>
      <c r="AY763" s="79"/>
      <c r="AZ763" s="79"/>
      <c r="BA763" s="79"/>
      <c r="BB763" s="79"/>
      <c r="BC763" s="79"/>
      <c r="BD763" s="79"/>
      <c r="BE763" s="79"/>
      <c r="BF763" s="79"/>
      <c r="BG763" s="79"/>
      <c r="BH763" s="79"/>
      <c r="BI763" s="79"/>
      <c r="BJ763" s="79"/>
      <c r="BK763" s="79"/>
      <c r="BL763" s="79"/>
      <c r="BM763" s="79"/>
      <c r="BN763" s="79"/>
      <c r="BO763" s="79"/>
      <c r="BP763" s="79"/>
      <c r="BQ763" s="79"/>
      <c r="BR763" s="79"/>
      <c r="BS763" s="79"/>
      <c r="BT763" s="79"/>
      <c r="BU763" s="79"/>
      <c r="BV763" s="79"/>
      <c r="BW763" s="79"/>
      <c r="BX763" s="79"/>
      <c r="BY763" s="79"/>
      <c r="BZ763" s="79"/>
      <c r="CA763" s="79"/>
      <c r="CB763" s="79"/>
      <c r="CC763" s="79"/>
      <c r="CD763" s="79"/>
      <c r="CE763" s="79"/>
      <c r="CF763" s="79"/>
      <c r="CG763" s="79"/>
      <c r="CH763" s="79"/>
      <c r="CI763" s="79"/>
      <c r="CJ763" s="79"/>
      <c r="CK763" s="79"/>
      <c r="CL763" s="79"/>
      <c r="CM763" s="79"/>
      <c r="CN763" s="79"/>
      <c r="CO763" s="79"/>
      <c r="CP763" s="79"/>
      <c r="CQ763" s="79"/>
      <c r="CR763" s="79"/>
      <c r="CS763" s="79"/>
      <c r="CT763" s="79"/>
      <c r="CU763" s="79"/>
      <c r="CV763" s="79"/>
      <c r="CW763" s="79"/>
      <c r="CX763" s="79"/>
      <c r="CY763" s="79"/>
      <c r="CZ763" s="79"/>
      <c r="DA763" s="79"/>
      <c r="DB763" s="79"/>
      <c r="DC763" s="79"/>
      <c r="DD763" s="79"/>
      <c r="DE763" s="79"/>
      <c r="DF763" s="79"/>
      <c r="DG763" s="79"/>
      <c r="DH763" s="79"/>
      <c r="DI763" s="79"/>
      <c r="DJ763" s="79"/>
      <c r="DK763" s="79"/>
      <c r="DL763" s="79"/>
      <c r="DM763" s="79"/>
      <c r="DN763" s="79"/>
      <c r="DO763" s="79"/>
      <c r="DP763" s="79"/>
      <c r="DQ763" s="79"/>
      <c r="DR763" s="79"/>
      <c r="DS763" s="79"/>
      <c r="DT763" s="79"/>
      <c r="DU763" s="79"/>
      <c r="DV763" s="79"/>
      <c r="DW763" s="79"/>
      <c r="DX763" s="79"/>
      <c r="DY763" s="79"/>
      <c r="DZ763" s="79"/>
      <c r="EA763" s="79"/>
      <c r="EB763" s="79"/>
      <c r="EC763" s="79"/>
      <c r="ED763" s="79"/>
      <c r="EE763" s="79"/>
      <c r="EF763" s="79"/>
      <c r="EG763" s="79"/>
      <c r="EH763" s="79"/>
      <c r="EI763" s="79"/>
      <c r="EJ763" s="79"/>
      <c r="EK763" s="79"/>
      <c r="EL763" s="79"/>
      <c r="EM763" s="79"/>
      <c r="EN763" s="79"/>
      <c r="EO763" s="79"/>
      <c r="EP763" s="79"/>
    </row>
    <row r="764" spans="3:147" s="73" customFormat="1" ht="3" customHeight="1">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c r="AA764" s="79"/>
      <c r="AB764" s="79"/>
      <c r="AC764" s="79"/>
      <c r="AD764" s="79"/>
      <c r="AE764" s="79"/>
      <c r="AF764" s="79"/>
      <c r="AG764" s="79"/>
      <c r="AH764" s="79"/>
      <c r="AI764" s="79"/>
      <c r="AJ764" s="79"/>
      <c r="AK764" s="79"/>
      <c r="AL764" s="79"/>
      <c r="AM764" s="79"/>
      <c r="AN764" s="79"/>
      <c r="AO764" s="79"/>
      <c r="AP764" s="79"/>
      <c r="AQ764" s="79"/>
      <c r="AR764" s="79"/>
      <c r="AS764" s="79"/>
      <c r="AT764" s="79"/>
      <c r="AU764" s="79"/>
      <c r="AV764" s="79"/>
      <c r="AW764" s="79"/>
      <c r="AX764" s="79"/>
      <c r="AY764" s="79"/>
      <c r="AZ764" s="79"/>
      <c r="BA764" s="79"/>
      <c r="BB764" s="79"/>
      <c r="BC764" s="79"/>
      <c r="BD764" s="79"/>
      <c r="BE764" s="79"/>
      <c r="BF764" s="79"/>
      <c r="BG764" s="79"/>
      <c r="BH764" s="79"/>
      <c r="BI764" s="79"/>
      <c r="BJ764" s="79"/>
      <c r="BK764" s="79"/>
      <c r="BL764" s="79"/>
      <c r="BM764" s="79"/>
      <c r="BN764" s="79"/>
      <c r="BO764" s="79"/>
      <c r="BP764" s="79"/>
      <c r="BQ764" s="79"/>
      <c r="BR764" s="79"/>
      <c r="BS764" s="79"/>
      <c r="BT764" s="79"/>
      <c r="BU764" s="79"/>
      <c r="BV764" s="79"/>
      <c r="BW764" s="79"/>
      <c r="BX764" s="79"/>
      <c r="BY764" s="79"/>
      <c r="BZ764" s="79"/>
      <c r="CA764" s="79"/>
      <c r="CB764" s="79"/>
      <c r="CC764" s="79"/>
      <c r="CD764" s="79"/>
      <c r="CE764" s="79"/>
      <c r="CF764" s="79"/>
      <c r="CG764" s="79"/>
      <c r="CH764" s="79"/>
      <c r="CI764" s="79"/>
      <c r="CJ764" s="79"/>
      <c r="CK764" s="79"/>
      <c r="CL764" s="79"/>
      <c r="CM764" s="79"/>
      <c r="CN764" s="79"/>
      <c r="CO764" s="79"/>
      <c r="CP764" s="79"/>
      <c r="CQ764" s="79"/>
      <c r="CR764" s="79"/>
      <c r="CS764" s="79"/>
      <c r="CT764" s="79"/>
      <c r="CU764" s="79"/>
      <c r="CV764" s="79"/>
      <c r="CW764" s="79"/>
      <c r="CX764" s="79"/>
      <c r="CY764" s="79"/>
      <c r="CZ764" s="79"/>
      <c r="DA764" s="79"/>
      <c r="DB764" s="79"/>
      <c r="DC764" s="79"/>
      <c r="DD764" s="79"/>
      <c r="DE764" s="79"/>
      <c r="DF764" s="79"/>
      <c r="DG764" s="79"/>
      <c r="DH764" s="79"/>
      <c r="DI764" s="79"/>
      <c r="DJ764" s="79"/>
      <c r="DK764" s="79"/>
      <c r="DL764" s="79"/>
      <c r="DM764" s="79"/>
      <c r="DN764" s="79"/>
      <c r="DO764" s="79"/>
      <c r="DP764" s="79"/>
      <c r="DQ764" s="79"/>
      <c r="DR764" s="79"/>
      <c r="DS764" s="79"/>
      <c r="DT764" s="79"/>
      <c r="DU764" s="79"/>
      <c r="DV764" s="79"/>
      <c r="DW764" s="79"/>
      <c r="DX764" s="79"/>
      <c r="DY764" s="79"/>
      <c r="DZ764" s="79"/>
      <c r="EA764" s="79"/>
      <c r="EB764" s="79"/>
      <c r="EC764" s="79"/>
      <c r="ED764" s="79"/>
      <c r="EE764" s="79"/>
      <c r="EF764" s="79"/>
      <c r="EG764" s="79"/>
      <c r="EH764" s="79"/>
      <c r="EI764" s="79"/>
      <c r="EJ764" s="79"/>
      <c r="EK764" s="79"/>
      <c r="EL764" s="79"/>
      <c r="EM764" s="79"/>
      <c r="EN764" s="79"/>
      <c r="EO764" s="79"/>
      <c r="EP764" s="79"/>
      <c r="EQ764" s="75"/>
    </row>
    <row r="765" spans="3:147" s="73" customFormat="1" ht="3" customHeight="1">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c r="AA765" s="79"/>
      <c r="AB765" s="79"/>
      <c r="AC765" s="79"/>
      <c r="AD765" s="79"/>
      <c r="AE765" s="79"/>
      <c r="AF765" s="79"/>
      <c r="AG765" s="79"/>
      <c r="AH765" s="79"/>
      <c r="AI765" s="79"/>
      <c r="AJ765" s="79"/>
      <c r="AK765" s="79"/>
      <c r="AL765" s="79"/>
      <c r="AM765" s="79"/>
      <c r="AN765" s="79"/>
      <c r="AO765" s="79"/>
      <c r="AP765" s="79"/>
      <c r="AQ765" s="79"/>
      <c r="AR765" s="79"/>
      <c r="AS765" s="79"/>
      <c r="AT765" s="79"/>
      <c r="AU765" s="79"/>
      <c r="AV765" s="79"/>
      <c r="AW765" s="79"/>
      <c r="AX765" s="79"/>
      <c r="AY765" s="79"/>
      <c r="AZ765" s="79"/>
      <c r="BA765" s="79"/>
      <c r="BB765" s="79"/>
      <c r="BC765" s="79"/>
      <c r="BD765" s="79"/>
      <c r="BE765" s="79"/>
      <c r="BF765" s="79"/>
      <c r="BG765" s="79"/>
      <c r="BH765" s="79"/>
      <c r="BI765" s="79"/>
      <c r="BJ765" s="79"/>
      <c r="BK765" s="79"/>
      <c r="BL765" s="79"/>
      <c r="BM765" s="79"/>
      <c r="BN765" s="79"/>
      <c r="BO765" s="79"/>
      <c r="BP765" s="79"/>
      <c r="BQ765" s="79"/>
      <c r="BR765" s="79"/>
      <c r="BS765" s="79"/>
      <c r="BT765" s="79"/>
      <c r="BU765" s="79"/>
      <c r="BV765" s="79"/>
      <c r="BW765" s="79"/>
      <c r="BX765" s="79"/>
      <c r="BY765" s="79"/>
      <c r="BZ765" s="79"/>
      <c r="CA765" s="79"/>
      <c r="CB765" s="79"/>
      <c r="CC765" s="79"/>
      <c r="CD765" s="79"/>
      <c r="CE765" s="79"/>
      <c r="CF765" s="79"/>
      <c r="CG765" s="79"/>
      <c r="CH765" s="79"/>
      <c r="CI765" s="79"/>
      <c r="CJ765" s="79"/>
      <c r="CK765" s="79"/>
      <c r="CL765" s="79"/>
      <c r="CM765" s="79"/>
      <c r="CN765" s="79"/>
      <c r="CO765" s="79"/>
      <c r="CP765" s="79"/>
      <c r="CQ765" s="79"/>
      <c r="CR765" s="79"/>
      <c r="CS765" s="79"/>
      <c r="CT765" s="79"/>
      <c r="CU765" s="79"/>
      <c r="CV765" s="79"/>
      <c r="CW765" s="79"/>
      <c r="CX765" s="79"/>
      <c r="CY765" s="79"/>
      <c r="CZ765" s="79"/>
      <c r="DA765" s="79"/>
      <c r="DB765" s="79"/>
      <c r="DC765" s="79"/>
      <c r="DD765" s="79"/>
      <c r="DE765" s="79"/>
      <c r="DF765" s="79"/>
      <c r="DG765" s="79"/>
      <c r="DH765" s="79"/>
      <c r="DI765" s="79"/>
      <c r="DJ765" s="79"/>
      <c r="DK765" s="79"/>
      <c r="DL765" s="79"/>
      <c r="DM765" s="79"/>
      <c r="DN765" s="79"/>
      <c r="DO765" s="79"/>
      <c r="DP765" s="79"/>
      <c r="DQ765" s="79"/>
      <c r="DR765" s="79"/>
      <c r="DS765" s="79"/>
      <c r="DT765" s="79"/>
      <c r="DU765" s="79"/>
      <c r="DV765" s="79"/>
      <c r="DW765" s="79"/>
      <c r="DX765" s="79"/>
      <c r="DY765" s="79"/>
      <c r="DZ765" s="79"/>
      <c r="EA765" s="79"/>
      <c r="EB765" s="79"/>
      <c r="EC765" s="79"/>
      <c r="ED765" s="79"/>
      <c r="EE765" s="79"/>
      <c r="EF765" s="79"/>
      <c r="EG765" s="79"/>
      <c r="EH765" s="79"/>
      <c r="EI765" s="79"/>
      <c r="EJ765" s="79"/>
      <c r="EK765" s="79"/>
      <c r="EL765" s="79"/>
      <c r="EM765" s="79"/>
      <c r="EN765" s="79"/>
      <c r="EO765" s="79"/>
      <c r="EP765" s="79"/>
      <c r="EQ765" s="75"/>
    </row>
    <row r="766" spans="3:146" s="73" customFormat="1" ht="6.75" customHeight="1">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c r="AA766" s="79"/>
      <c r="AB766" s="79"/>
      <c r="AC766" s="79"/>
      <c r="AD766" s="79"/>
      <c r="AE766" s="79"/>
      <c r="AF766" s="79"/>
      <c r="AG766" s="79"/>
      <c r="AH766" s="79"/>
      <c r="AI766" s="79"/>
      <c r="AJ766" s="79"/>
      <c r="AK766" s="79"/>
      <c r="AL766" s="79"/>
      <c r="AM766" s="79"/>
      <c r="AN766" s="79"/>
      <c r="AO766" s="79"/>
      <c r="AP766" s="79"/>
      <c r="AQ766" s="79"/>
      <c r="AR766" s="79"/>
      <c r="AS766" s="79"/>
      <c r="AT766" s="79"/>
      <c r="AU766" s="79"/>
      <c r="AV766" s="79"/>
      <c r="AW766" s="79"/>
      <c r="AX766" s="79"/>
      <c r="AY766" s="79"/>
      <c r="AZ766" s="79"/>
      <c r="BA766" s="79"/>
      <c r="BB766" s="79"/>
      <c r="BC766" s="79"/>
      <c r="BD766" s="79"/>
      <c r="BE766" s="79"/>
      <c r="BF766" s="79"/>
      <c r="BG766" s="79"/>
      <c r="BH766" s="79"/>
      <c r="BI766" s="79"/>
      <c r="BJ766" s="79"/>
      <c r="BK766" s="79"/>
      <c r="BL766" s="79"/>
      <c r="BM766" s="79"/>
      <c r="BN766" s="79"/>
      <c r="BO766" s="79"/>
      <c r="BP766" s="79"/>
      <c r="BQ766" s="79"/>
      <c r="BR766" s="79"/>
      <c r="BS766" s="79"/>
      <c r="BT766" s="79"/>
      <c r="BU766" s="79"/>
      <c r="BV766" s="79"/>
      <c r="BW766" s="79"/>
      <c r="BX766" s="79"/>
      <c r="BY766" s="79"/>
      <c r="BZ766" s="79"/>
      <c r="CA766" s="79"/>
      <c r="CB766" s="79"/>
      <c r="CC766" s="79"/>
      <c r="CD766" s="79"/>
      <c r="CE766" s="79"/>
      <c r="CF766" s="79"/>
      <c r="CG766" s="79"/>
      <c r="CH766" s="79"/>
      <c r="CI766" s="79"/>
      <c r="CJ766" s="79"/>
      <c r="CK766" s="79"/>
      <c r="CL766" s="79"/>
      <c r="CM766" s="79"/>
      <c r="CN766" s="79"/>
      <c r="CO766" s="79"/>
      <c r="CP766" s="79"/>
      <c r="CQ766" s="79"/>
      <c r="CR766" s="79"/>
      <c r="CS766" s="79"/>
      <c r="CT766" s="79"/>
      <c r="CU766" s="79"/>
      <c r="CV766" s="79"/>
      <c r="CW766" s="79"/>
      <c r="CX766" s="79"/>
      <c r="CY766" s="79"/>
      <c r="CZ766" s="79"/>
      <c r="DA766" s="79"/>
      <c r="DB766" s="79"/>
      <c r="DC766" s="79"/>
      <c r="DD766" s="79"/>
      <c r="DE766" s="79"/>
      <c r="DF766" s="79"/>
      <c r="DG766" s="79"/>
      <c r="DH766" s="79"/>
      <c r="DI766" s="79"/>
      <c r="DJ766" s="79"/>
      <c r="DK766" s="79"/>
      <c r="DL766" s="79"/>
      <c r="DM766" s="79"/>
      <c r="DN766" s="79"/>
      <c r="DO766" s="79"/>
      <c r="DP766" s="79"/>
      <c r="DQ766" s="79"/>
      <c r="DR766" s="79"/>
      <c r="DS766" s="79"/>
      <c r="DT766" s="79"/>
      <c r="DU766" s="79"/>
      <c r="DV766" s="79"/>
      <c r="DW766" s="79"/>
      <c r="DX766" s="79"/>
      <c r="DY766" s="79"/>
      <c r="DZ766" s="79"/>
      <c r="EA766" s="79"/>
      <c r="EB766" s="79"/>
      <c r="EC766" s="79"/>
      <c r="ED766" s="79"/>
      <c r="EE766" s="79"/>
      <c r="EF766" s="79"/>
      <c r="EG766" s="79"/>
      <c r="EH766" s="79"/>
      <c r="EI766" s="79"/>
      <c r="EJ766" s="79"/>
      <c r="EK766" s="79"/>
      <c r="EL766" s="79"/>
      <c r="EM766" s="79"/>
      <c r="EN766" s="79"/>
      <c r="EO766" s="79"/>
      <c r="EP766" s="79"/>
    </row>
    <row r="767" spans="3:147" s="73" customFormat="1" ht="3" customHeight="1">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c r="AA767" s="79"/>
      <c r="AB767" s="79"/>
      <c r="AC767" s="79"/>
      <c r="AD767" s="79"/>
      <c r="AE767" s="79"/>
      <c r="AF767" s="79"/>
      <c r="AG767" s="79"/>
      <c r="AH767" s="79"/>
      <c r="AI767" s="79"/>
      <c r="AJ767" s="79"/>
      <c r="AK767" s="79"/>
      <c r="AL767" s="79"/>
      <c r="AM767" s="79"/>
      <c r="AN767" s="79"/>
      <c r="AO767" s="79"/>
      <c r="AP767" s="79"/>
      <c r="AQ767" s="79"/>
      <c r="AR767" s="79"/>
      <c r="AS767" s="79"/>
      <c r="AT767" s="79"/>
      <c r="AU767" s="79"/>
      <c r="AV767" s="79"/>
      <c r="AW767" s="79"/>
      <c r="AX767" s="79"/>
      <c r="AY767" s="79"/>
      <c r="AZ767" s="79"/>
      <c r="BA767" s="79"/>
      <c r="BB767" s="79"/>
      <c r="BC767" s="79"/>
      <c r="BD767" s="79"/>
      <c r="BE767" s="79"/>
      <c r="BF767" s="79"/>
      <c r="BG767" s="79"/>
      <c r="BH767" s="79"/>
      <c r="BI767" s="79"/>
      <c r="BJ767" s="79"/>
      <c r="BK767" s="79"/>
      <c r="BL767" s="79"/>
      <c r="BM767" s="79"/>
      <c r="BN767" s="79"/>
      <c r="BO767" s="79"/>
      <c r="BP767" s="79"/>
      <c r="BQ767" s="79"/>
      <c r="BR767" s="79"/>
      <c r="BS767" s="79"/>
      <c r="BT767" s="79"/>
      <c r="BU767" s="79"/>
      <c r="BV767" s="79"/>
      <c r="BW767" s="79"/>
      <c r="BX767" s="79"/>
      <c r="BY767" s="79"/>
      <c r="BZ767" s="79"/>
      <c r="CA767" s="79"/>
      <c r="CB767" s="79"/>
      <c r="CC767" s="79"/>
      <c r="CD767" s="79"/>
      <c r="CE767" s="79"/>
      <c r="CF767" s="79"/>
      <c r="CG767" s="79"/>
      <c r="CH767" s="79"/>
      <c r="CI767" s="79"/>
      <c r="CJ767" s="79"/>
      <c r="CK767" s="79"/>
      <c r="CL767" s="79"/>
      <c r="CM767" s="79"/>
      <c r="CN767" s="79"/>
      <c r="CO767" s="79"/>
      <c r="CP767" s="79"/>
      <c r="CQ767" s="79"/>
      <c r="CR767" s="79"/>
      <c r="CS767" s="79"/>
      <c r="CT767" s="79"/>
      <c r="CU767" s="79"/>
      <c r="CV767" s="79"/>
      <c r="CW767" s="79"/>
      <c r="CX767" s="79"/>
      <c r="CY767" s="79"/>
      <c r="CZ767" s="79"/>
      <c r="DA767" s="79"/>
      <c r="DB767" s="79"/>
      <c r="DC767" s="79"/>
      <c r="DD767" s="79"/>
      <c r="DE767" s="79"/>
      <c r="DF767" s="79"/>
      <c r="DG767" s="79"/>
      <c r="DH767" s="79"/>
      <c r="DI767" s="79"/>
      <c r="DJ767" s="79"/>
      <c r="DK767" s="79"/>
      <c r="DL767" s="79"/>
      <c r="DM767" s="79"/>
      <c r="DN767" s="79"/>
      <c r="DO767" s="79"/>
      <c r="DP767" s="79"/>
      <c r="DQ767" s="79"/>
      <c r="DR767" s="79"/>
      <c r="DS767" s="79"/>
      <c r="DT767" s="79"/>
      <c r="DU767" s="79"/>
      <c r="DV767" s="79"/>
      <c r="DW767" s="79"/>
      <c r="DX767" s="79"/>
      <c r="DY767" s="79"/>
      <c r="DZ767" s="79"/>
      <c r="EA767" s="79"/>
      <c r="EB767" s="79"/>
      <c r="EC767" s="79"/>
      <c r="ED767" s="79"/>
      <c r="EE767" s="79"/>
      <c r="EF767" s="79"/>
      <c r="EG767" s="79"/>
      <c r="EH767" s="79"/>
      <c r="EI767" s="79"/>
      <c r="EJ767" s="79"/>
      <c r="EK767" s="79"/>
      <c r="EL767" s="79"/>
      <c r="EM767" s="79"/>
      <c r="EN767" s="79"/>
      <c r="EO767" s="79"/>
      <c r="EP767" s="79"/>
      <c r="EQ767" s="75"/>
    </row>
    <row r="768" spans="3:147" s="73" customFormat="1" ht="3" customHeight="1">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c r="AA768" s="79"/>
      <c r="AB768" s="79"/>
      <c r="AC768" s="79"/>
      <c r="AD768" s="79"/>
      <c r="AE768" s="79"/>
      <c r="AF768" s="79"/>
      <c r="AG768" s="79"/>
      <c r="AH768" s="79"/>
      <c r="AI768" s="79"/>
      <c r="AJ768" s="79"/>
      <c r="AK768" s="79"/>
      <c r="AL768" s="79"/>
      <c r="AM768" s="79"/>
      <c r="AN768" s="79"/>
      <c r="AO768" s="79"/>
      <c r="AP768" s="79"/>
      <c r="AQ768" s="79"/>
      <c r="AR768" s="79"/>
      <c r="AS768" s="79"/>
      <c r="AT768" s="79"/>
      <c r="AU768" s="79"/>
      <c r="AV768" s="79"/>
      <c r="AW768" s="79"/>
      <c r="AX768" s="79"/>
      <c r="AY768" s="79"/>
      <c r="AZ768" s="79"/>
      <c r="BA768" s="79"/>
      <c r="BB768" s="79"/>
      <c r="BC768" s="79"/>
      <c r="BD768" s="79"/>
      <c r="BE768" s="79"/>
      <c r="BF768" s="79"/>
      <c r="BG768" s="79"/>
      <c r="BH768" s="79"/>
      <c r="BI768" s="79"/>
      <c r="BJ768" s="79"/>
      <c r="BK768" s="79"/>
      <c r="BL768" s="79"/>
      <c r="BM768" s="79"/>
      <c r="BN768" s="79"/>
      <c r="BO768" s="79"/>
      <c r="BP768" s="79"/>
      <c r="BQ768" s="79"/>
      <c r="BR768" s="79"/>
      <c r="BS768" s="79"/>
      <c r="BT768" s="79"/>
      <c r="BU768" s="79"/>
      <c r="BV768" s="79"/>
      <c r="BW768" s="79"/>
      <c r="BX768" s="79"/>
      <c r="BY768" s="79"/>
      <c r="BZ768" s="79"/>
      <c r="CA768" s="79"/>
      <c r="CB768" s="79"/>
      <c r="CC768" s="79"/>
      <c r="CD768" s="79"/>
      <c r="CE768" s="79"/>
      <c r="CF768" s="79"/>
      <c r="CG768" s="79"/>
      <c r="CH768" s="79"/>
      <c r="CI768" s="79"/>
      <c r="CJ768" s="79"/>
      <c r="CK768" s="79"/>
      <c r="CL768" s="79"/>
      <c r="CM768" s="79"/>
      <c r="CN768" s="79"/>
      <c r="CO768" s="79"/>
      <c r="CP768" s="79"/>
      <c r="CQ768" s="79"/>
      <c r="CR768" s="79"/>
      <c r="CS768" s="79"/>
      <c r="CT768" s="79"/>
      <c r="CU768" s="79"/>
      <c r="CV768" s="79"/>
      <c r="CW768" s="79"/>
      <c r="CX768" s="79"/>
      <c r="CY768" s="79"/>
      <c r="CZ768" s="79"/>
      <c r="DA768" s="79"/>
      <c r="DB768" s="79"/>
      <c r="DC768" s="79"/>
      <c r="DD768" s="79"/>
      <c r="DE768" s="79"/>
      <c r="DF768" s="79"/>
      <c r="DG768" s="79"/>
      <c r="DH768" s="79"/>
      <c r="DI768" s="79"/>
      <c r="DJ768" s="79"/>
      <c r="DK768" s="79"/>
      <c r="DL768" s="79"/>
      <c r="DM768" s="79"/>
      <c r="DN768" s="79"/>
      <c r="DO768" s="79"/>
      <c r="DP768" s="79"/>
      <c r="DQ768" s="79"/>
      <c r="DR768" s="79"/>
      <c r="DS768" s="79"/>
      <c r="DT768" s="79"/>
      <c r="DU768" s="79"/>
      <c r="DV768" s="79"/>
      <c r="DW768" s="79"/>
      <c r="DX768" s="79"/>
      <c r="DY768" s="79"/>
      <c r="DZ768" s="79"/>
      <c r="EA768" s="79"/>
      <c r="EB768" s="79"/>
      <c r="EC768" s="79"/>
      <c r="ED768" s="79"/>
      <c r="EE768" s="79"/>
      <c r="EF768" s="79"/>
      <c r="EG768" s="79"/>
      <c r="EH768" s="79"/>
      <c r="EI768" s="79"/>
      <c r="EJ768" s="79"/>
      <c r="EK768" s="79"/>
      <c r="EL768" s="79"/>
      <c r="EM768" s="79"/>
      <c r="EN768" s="79"/>
      <c r="EO768" s="79"/>
      <c r="EP768" s="79"/>
      <c r="EQ768" s="75"/>
    </row>
    <row r="769" spans="3:147" s="73" customFormat="1" ht="3" customHeight="1">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c r="AA769" s="79"/>
      <c r="AB769" s="79"/>
      <c r="AC769" s="79"/>
      <c r="AD769" s="79"/>
      <c r="AE769" s="79"/>
      <c r="AF769" s="79"/>
      <c r="AG769" s="79"/>
      <c r="AH769" s="79"/>
      <c r="AI769" s="79"/>
      <c r="AJ769" s="79"/>
      <c r="AK769" s="79"/>
      <c r="AL769" s="79"/>
      <c r="AM769" s="79"/>
      <c r="AN769" s="79"/>
      <c r="AO769" s="79"/>
      <c r="AP769" s="79"/>
      <c r="AQ769" s="79"/>
      <c r="AR769" s="79"/>
      <c r="AS769" s="79"/>
      <c r="AT769" s="79"/>
      <c r="AU769" s="79"/>
      <c r="AV769" s="79"/>
      <c r="AW769" s="79"/>
      <c r="AX769" s="79"/>
      <c r="AY769" s="79"/>
      <c r="AZ769" s="79"/>
      <c r="BA769" s="79"/>
      <c r="BB769" s="79"/>
      <c r="BC769" s="79"/>
      <c r="BD769" s="79"/>
      <c r="BE769" s="79"/>
      <c r="BF769" s="79"/>
      <c r="BG769" s="79"/>
      <c r="BH769" s="79"/>
      <c r="BI769" s="79"/>
      <c r="BJ769" s="79"/>
      <c r="BK769" s="79"/>
      <c r="BL769" s="79"/>
      <c r="BM769" s="79"/>
      <c r="BN769" s="79"/>
      <c r="BO769" s="79"/>
      <c r="BP769" s="79"/>
      <c r="BQ769" s="79"/>
      <c r="BR769" s="79"/>
      <c r="BS769" s="79"/>
      <c r="BT769" s="79"/>
      <c r="BU769" s="79"/>
      <c r="BV769" s="79"/>
      <c r="BW769" s="79"/>
      <c r="BX769" s="79"/>
      <c r="BY769" s="79"/>
      <c r="BZ769" s="79"/>
      <c r="CA769" s="79"/>
      <c r="CB769" s="79"/>
      <c r="CC769" s="79"/>
      <c r="CD769" s="79"/>
      <c r="CE769" s="79"/>
      <c r="CF769" s="79"/>
      <c r="CG769" s="79"/>
      <c r="CH769" s="79"/>
      <c r="CI769" s="79"/>
      <c r="CJ769" s="79"/>
      <c r="CK769" s="79"/>
      <c r="CL769" s="79"/>
      <c r="CM769" s="79"/>
      <c r="CN769" s="79"/>
      <c r="CO769" s="79"/>
      <c r="CP769" s="79"/>
      <c r="CQ769" s="79"/>
      <c r="CR769" s="79"/>
      <c r="CS769" s="79"/>
      <c r="CT769" s="79"/>
      <c r="CU769" s="79"/>
      <c r="CV769" s="79"/>
      <c r="CW769" s="79"/>
      <c r="CX769" s="79"/>
      <c r="CY769" s="79"/>
      <c r="CZ769" s="79"/>
      <c r="DA769" s="79"/>
      <c r="DB769" s="79"/>
      <c r="DC769" s="79"/>
      <c r="DD769" s="79"/>
      <c r="DE769" s="79"/>
      <c r="DF769" s="79"/>
      <c r="DG769" s="79"/>
      <c r="DH769" s="79"/>
      <c r="DI769" s="79"/>
      <c r="DJ769" s="79"/>
      <c r="DK769" s="79"/>
      <c r="DL769" s="79"/>
      <c r="DM769" s="79"/>
      <c r="DN769" s="79"/>
      <c r="DO769" s="79"/>
      <c r="DP769" s="79"/>
      <c r="DQ769" s="79"/>
      <c r="DR769" s="79"/>
      <c r="DS769" s="79"/>
      <c r="DT769" s="79"/>
      <c r="DU769" s="79"/>
      <c r="DV769" s="79"/>
      <c r="DW769" s="79"/>
      <c r="DX769" s="79"/>
      <c r="DY769" s="79"/>
      <c r="DZ769" s="79"/>
      <c r="EA769" s="79"/>
      <c r="EB769" s="79"/>
      <c r="EC769" s="79"/>
      <c r="ED769" s="79"/>
      <c r="EE769" s="79"/>
      <c r="EF769" s="79"/>
      <c r="EG769" s="79"/>
      <c r="EH769" s="79"/>
      <c r="EI769" s="79"/>
      <c r="EJ769" s="79"/>
      <c r="EK769" s="79"/>
      <c r="EL769" s="79"/>
      <c r="EM769" s="79"/>
      <c r="EN769" s="79"/>
      <c r="EO769" s="79"/>
      <c r="EP769" s="79"/>
      <c r="EQ769" s="75"/>
    </row>
    <row r="770" spans="3:146" s="73" customFormat="1" ht="6.75" customHeight="1">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c r="AU770" s="79"/>
      <c r="AV770" s="79"/>
      <c r="AW770" s="79"/>
      <c r="AX770" s="79"/>
      <c r="AY770" s="79"/>
      <c r="AZ770" s="79"/>
      <c r="BA770" s="79"/>
      <c r="BB770" s="79"/>
      <c r="BC770" s="79"/>
      <c r="BD770" s="79"/>
      <c r="BE770" s="79"/>
      <c r="BF770" s="79"/>
      <c r="BG770" s="79"/>
      <c r="BH770" s="79"/>
      <c r="BI770" s="79"/>
      <c r="BJ770" s="79"/>
      <c r="BK770" s="79"/>
      <c r="BL770" s="79"/>
      <c r="BM770" s="79"/>
      <c r="BN770" s="79"/>
      <c r="BO770" s="79"/>
      <c r="BP770" s="79"/>
      <c r="BQ770" s="79"/>
      <c r="BR770" s="79"/>
      <c r="BS770" s="79"/>
      <c r="BT770" s="79"/>
      <c r="BU770" s="79"/>
      <c r="BV770" s="79"/>
      <c r="BW770" s="79"/>
      <c r="BX770" s="79"/>
      <c r="BY770" s="79"/>
      <c r="BZ770" s="79"/>
      <c r="CA770" s="79"/>
      <c r="CB770" s="79"/>
      <c r="CC770" s="79"/>
      <c r="CD770" s="79"/>
      <c r="CE770" s="79"/>
      <c r="CF770" s="79"/>
      <c r="CG770" s="79"/>
      <c r="CH770" s="79"/>
      <c r="CI770" s="79"/>
      <c r="CJ770" s="79"/>
      <c r="CK770" s="79"/>
      <c r="CL770" s="79"/>
      <c r="CM770" s="79"/>
      <c r="CN770" s="79"/>
      <c r="CO770" s="79"/>
      <c r="CP770" s="79"/>
      <c r="CQ770" s="79"/>
      <c r="CR770" s="79"/>
      <c r="CS770" s="79"/>
      <c r="CT770" s="79"/>
      <c r="CU770" s="79"/>
      <c r="CV770" s="79"/>
      <c r="CW770" s="79"/>
      <c r="CX770" s="79"/>
      <c r="CY770" s="79"/>
      <c r="CZ770" s="79"/>
      <c r="DA770" s="79"/>
      <c r="DB770" s="79"/>
      <c r="DC770" s="79"/>
      <c r="DD770" s="79"/>
      <c r="DE770" s="79"/>
      <c r="DF770" s="79"/>
      <c r="DG770" s="79"/>
      <c r="DH770" s="79"/>
      <c r="DI770" s="79"/>
      <c r="DJ770" s="79"/>
      <c r="DK770" s="79"/>
      <c r="DL770" s="79"/>
      <c r="DM770" s="79"/>
      <c r="DN770" s="79"/>
      <c r="DO770" s="79"/>
      <c r="DP770" s="79"/>
      <c r="DQ770" s="79"/>
      <c r="DR770" s="79"/>
      <c r="DS770" s="79"/>
      <c r="DT770" s="79"/>
      <c r="DU770" s="79"/>
      <c r="DV770" s="79"/>
      <c r="DW770" s="79"/>
      <c r="DX770" s="79"/>
      <c r="DY770" s="79"/>
      <c r="DZ770" s="79"/>
      <c r="EA770" s="79"/>
      <c r="EB770" s="79"/>
      <c r="EC770" s="79"/>
      <c r="ED770" s="79"/>
      <c r="EE770" s="79"/>
      <c r="EF770" s="79"/>
      <c r="EG770" s="79"/>
      <c r="EH770" s="79"/>
      <c r="EI770" s="79"/>
      <c r="EJ770" s="79"/>
      <c r="EK770" s="79"/>
      <c r="EL770" s="79"/>
      <c r="EM770" s="79"/>
      <c r="EN770" s="79"/>
      <c r="EO770" s="79"/>
      <c r="EP770" s="79"/>
    </row>
    <row r="771" spans="3:147" s="73" customFormat="1" ht="3" customHeight="1">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c r="AU771" s="79"/>
      <c r="AV771" s="79"/>
      <c r="AW771" s="79"/>
      <c r="AX771" s="79"/>
      <c r="AY771" s="79"/>
      <c r="AZ771" s="79"/>
      <c r="BA771" s="79"/>
      <c r="BB771" s="79"/>
      <c r="BC771" s="79"/>
      <c r="BD771" s="79"/>
      <c r="BE771" s="79"/>
      <c r="BF771" s="79"/>
      <c r="BG771" s="79"/>
      <c r="BH771" s="79"/>
      <c r="BI771" s="79"/>
      <c r="BJ771" s="79"/>
      <c r="BK771" s="79"/>
      <c r="BL771" s="79"/>
      <c r="BM771" s="79"/>
      <c r="BN771" s="79"/>
      <c r="BO771" s="79"/>
      <c r="BP771" s="79"/>
      <c r="BQ771" s="79"/>
      <c r="BR771" s="79"/>
      <c r="BS771" s="79"/>
      <c r="BT771" s="79"/>
      <c r="BU771" s="79"/>
      <c r="BV771" s="79"/>
      <c r="BW771" s="79"/>
      <c r="BX771" s="79"/>
      <c r="BY771" s="79"/>
      <c r="BZ771" s="79"/>
      <c r="CA771" s="79"/>
      <c r="CB771" s="79"/>
      <c r="CC771" s="79"/>
      <c r="CD771" s="79"/>
      <c r="CE771" s="79"/>
      <c r="CF771" s="79"/>
      <c r="CG771" s="79"/>
      <c r="CH771" s="79"/>
      <c r="CI771" s="79"/>
      <c r="CJ771" s="79"/>
      <c r="CK771" s="79"/>
      <c r="CL771" s="79"/>
      <c r="CM771" s="79"/>
      <c r="CN771" s="79"/>
      <c r="CO771" s="79"/>
      <c r="CP771" s="79"/>
      <c r="CQ771" s="79"/>
      <c r="CR771" s="79"/>
      <c r="CS771" s="79"/>
      <c r="CT771" s="79"/>
      <c r="CU771" s="79"/>
      <c r="CV771" s="79"/>
      <c r="CW771" s="79"/>
      <c r="CX771" s="79"/>
      <c r="CY771" s="79"/>
      <c r="CZ771" s="79"/>
      <c r="DA771" s="79"/>
      <c r="DB771" s="79"/>
      <c r="DC771" s="79"/>
      <c r="DD771" s="79"/>
      <c r="DE771" s="79"/>
      <c r="DF771" s="79"/>
      <c r="DG771" s="79"/>
      <c r="DH771" s="79"/>
      <c r="DI771" s="79"/>
      <c r="DJ771" s="79"/>
      <c r="DK771" s="79"/>
      <c r="DL771" s="79"/>
      <c r="DM771" s="79"/>
      <c r="DN771" s="79"/>
      <c r="DO771" s="79"/>
      <c r="DP771" s="79"/>
      <c r="DQ771" s="79"/>
      <c r="DR771" s="79"/>
      <c r="DS771" s="79"/>
      <c r="DT771" s="79"/>
      <c r="DU771" s="79"/>
      <c r="DV771" s="79"/>
      <c r="DW771" s="79"/>
      <c r="DX771" s="79"/>
      <c r="DY771" s="79"/>
      <c r="DZ771" s="79"/>
      <c r="EA771" s="79"/>
      <c r="EB771" s="79"/>
      <c r="EC771" s="79"/>
      <c r="ED771" s="79"/>
      <c r="EE771" s="79"/>
      <c r="EF771" s="79"/>
      <c r="EG771" s="79"/>
      <c r="EH771" s="79"/>
      <c r="EI771" s="79"/>
      <c r="EJ771" s="79"/>
      <c r="EK771" s="79"/>
      <c r="EL771" s="79"/>
      <c r="EM771" s="79"/>
      <c r="EN771" s="79"/>
      <c r="EO771" s="79"/>
      <c r="EP771" s="79"/>
      <c r="EQ771" s="75"/>
    </row>
    <row r="772" spans="3:147" s="73" customFormat="1" ht="3" customHeight="1">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c r="AA772" s="79"/>
      <c r="AB772" s="79"/>
      <c r="AC772" s="79"/>
      <c r="AD772" s="79"/>
      <c r="AE772" s="79"/>
      <c r="AF772" s="79"/>
      <c r="AG772" s="79"/>
      <c r="AH772" s="79"/>
      <c r="AI772" s="79"/>
      <c r="AJ772" s="79"/>
      <c r="AK772" s="79"/>
      <c r="AL772" s="79"/>
      <c r="AM772" s="79"/>
      <c r="AN772" s="79"/>
      <c r="AO772" s="79"/>
      <c r="AP772" s="79"/>
      <c r="AQ772" s="79"/>
      <c r="AR772" s="79"/>
      <c r="AS772" s="79"/>
      <c r="AT772" s="79"/>
      <c r="AU772" s="79"/>
      <c r="AV772" s="79"/>
      <c r="AW772" s="79"/>
      <c r="AX772" s="79"/>
      <c r="AY772" s="79"/>
      <c r="AZ772" s="79"/>
      <c r="BA772" s="79"/>
      <c r="BB772" s="79"/>
      <c r="BC772" s="79"/>
      <c r="BD772" s="79"/>
      <c r="BE772" s="79"/>
      <c r="BF772" s="79"/>
      <c r="BG772" s="79"/>
      <c r="BH772" s="79"/>
      <c r="BI772" s="79"/>
      <c r="BJ772" s="79"/>
      <c r="BK772" s="79"/>
      <c r="BL772" s="79"/>
      <c r="BM772" s="79"/>
      <c r="BN772" s="79"/>
      <c r="BO772" s="79"/>
      <c r="BP772" s="79"/>
      <c r="BQ772" s="79"/>
      <c r="BR772" s="79"/>
      <c r="BS772" s="79"/>
      <c r="BT772" s="79"/>
      <c r="BU772" s="79"/>
      <c r="BV772" s="79"/>
      <c r="BW772" s="79"/>
      <c r="BX772" s="79"/>
      <c r="BY772" s="79"/>
      <c r="BZ772" s="79"/>
      <c r="CA772" s="79"/>
      <c r="CB772" s="79"/>
      <c r="CC772" s="79"/>
      <c r="CD772" s="79"/>
      <c r="CE772" s="79"/>
      <c r="CF772" s="79"/>
      <c r="CG772" s="79"/>
      <c r="CH772" s="79"/>
      <c r="CI772" s="79"/>
      <c r="CJ772" s="79"/>
      <c r="CK772" s="79"/>
      <c r="CL772" s="79"/>
      <c r="CM772" s="79"/>
      <c r="CN772" s="79"/>
      <c r="CO772" s="79"/>
      <c r="CP772" s="79"/>
      <c r="CQ772" s="79"/>
      <c r="CR772" s="79"/>
      <c r="CS772" s="79"/>
      <c r="CT772" s="79"/>
      <c r="CU772" s="79"/>
      <c r="CV772" s="79"/>
      <c r="CW772" s="79"/>
      <c r="CX772" s="79"/>
      <c r="CY772" s="79"/>
      <c r="CZ772" s="79"/>
      <c r="DA772" s="79"/>
      <c r="DB772" s="79"/>
      <c r="DC772" s="79"/>
      <c r="DD772" s="79"/>
      <c r="DE772" s="79"/>
      <c r="DF772" s="79"/>
      <c r="DG772" s="79"/>
      <c r="DH772" s="79"/>
      <c r="DI772" s="79"/>
      <c r="DJ772" s="79"/>
      <c r="DK772" s="79"/>
      <c r="DL772" s="79"/>
      <c r="DM772" s="79"/>
      <c r="DN772" s="79"/>
      <c r="DO772" s="79"/>
      <c r="DP772" s="79"/>
      <c r="DQ772" s="79"/>
      <c r="DR772" s="79"/>
      <c r="DS772" s="79"/>
      <c r="DT772" s="79"/>
      <c r="DU772" s="79"/>
      <c r="DV772" s="79"/>
      <c r="DW772" s="79"/>
      <c r="DX772" s="79"/>
      <c r="DY772" s="79"/>
      <c r="DZ772" s="79"/>
      <c r="EA772" s="79"/>
      <c r="EB772" s="79"/>
      <c r="EC772" s="79"/>
      <c r="ED772" s="79"/>
      <c r="EE772" s="79"/>
      <c r="EF772" s="79"/>
      <c r="EG772" s="79"/>
      <c r="EH772" s="79"/>
      <c r="EI772" s="79"/>
      <c r="EJ772" s="79"/>
      <c r="EK772" s="79"/>
      <c r="EL772" s="79"/>
      <c r="EM772" s="79"/>
      <c r="EN772" s="79"/>
      <c r="EO772" s="79"/>
      <c r="EP772" s="79"/>
      <c r="EQ772" s="75"/>
    </row>
    <row r="773" spans="3:147" s="73" customFormat="1" ht="3" customHeight="1">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c r="AU773" s="79"/>
      <c r="AV773" s="79"/>
      <c r="AW773" s="79"/>
      <c r="AX773" s="79"/>
      <c r="AY773" s="79"/>
      <c r="AZ773" s="79"/>
      <c r="BA773" s="79"/>
      <c r="BB773" s="79"/>
      <c r="BC773" s="79"/>
      <c r="BD773" s="79"/>
      <c r="BE773" s="79"/>
      <c r="BF773" s="79"/>
      <c r="BG773" s="79"/>
      <c r="BH773" s="79"/>
      <c r="BI773" s="79"/>
      <c r="BJ773" s="79"/>
      <c r="BK773" s="79"/>
      <c r="BL773" s="79"/>
      <c r="BM773" s="79"/>
      <c r="BN773" s="79"/>
      <c r="BO773" s="79"/>
      <c r="BP773" s="79"/>
      <c r="BQ773" s="79"/>
      <c r="BR773" s="79"/>
      <c r="BS773" s="79"/>
      <c r="BT773" s="79"/>
      <c r="BU773" s="79"/>
      <c r="BV773" s="79"/>
      <c r="BW773" s="79"/>
      <c r="BX773" s="79"/>
      <c r="BY773" s="79"/>
      <c r="BZ773" s="79"/>
      <c r="CA773" s="79"/>
      <c r="CB773" s="79"/>
      <c r="CC773" s="79"/>
      <c r="CD773" s="79"/>
      <c r="CE773" s="79"/>
      <c r="CF773" s="79"/>
      <c r="CG773" s="79"/>
      <c r="CH773" s="79"/>
      <c r="CI773" s="79"/>
      <c r="CJ773" s="79"/>
      <c r="CK773" s="79"/>
      <c r="CL773" s="79"/>
      <c r="CM773" s="79"/>
      <c r="CN773" s="79"/>
      <c r="CO773" s="79"/>
      <c r="CP773" s="79"/>
      <c r="CQ773" s="79"/>
      <c r="CR773" s="79"/>
      <c r="CS773" s="79"/>
      <c r="CT773" s="79"/>
      <c r="CU773" s="79"/>
      <c r="CV773" s="79"/>
      <c r="CW773" s="79"/>
      <c r="CX773" s="79"/>
      <c r="CY773" s="79"/>
      <c r="CZ773" s="79"/>
      <c r="DA773" s="79"/>
      <c r="DB773" s="79"/>
      <c r="DC773" s="79"/>
      <c r="DD773" s="79"/>
      <c r="DE773" s="79"/>
      <c r="DF773" s="79"/>
      <c r="DG773" s="79"/>
      <c r="DH773" s="79"/>
      <c r="DI773" s="79"/>
      <c r="DJ773" s="79"/>
      <c r="DK773" s="79"/>
      <c r="DL773" s="79"/>
      <c r="DM773" s="79"/>
      <c r="DN773" s="79"/>
      <c r="DO773" s="79"/>
      <c r="DP773" s="79"/>
      <c r="DQ773" s="79"/>
      <c r="DR773" s="79"/>
      <c r="DS773" s="79"/>
      <c r="DT773" s="79"/>
      <c r="DU773" s="79"/>
      <c r="DV773" s="79"/>
      <c r="DW773" s="79"/>
      <c r="DX773" s="79"/>
      <c r="DY773" s="79"/>
      <c r="DZ773" s="79"/>
      <c r="EA773" s="79"/>
      <c r="EB773" s="79"/>
      <c r="EC773" s="79"/>
      <c r="ED773" s="79"/>
      <c r="EE773" s="79"/>
      <c r="EF773" s="79"/>
      <c r="EG773" s="79"/>
      <c r="EH773" s="79"/>
      <c r="EI773" s="79"/>
      <c r="EJ773" s="79"/>
      <c r="EK773" s="79"/>
      <c r="EL773" s="79"/>
      <c r="EM773" s="79"/>
      <c r="EN773" s="79"/>
      <c r="EO773" s="79"/>
      <c r="EP773" s="79"/>
      <c r="EQ773" s="75"/>
    </row>
    <row r="774" spans="3:146" s="73" customFormat="1" ht="6.75" customHeight="1">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c r="AU774" s="79"/>
      <c r="AV774" s="79"/>
      <c r="AW774" s="79"/>
      <c r="AX774" s="79"/>
      <c r="AY774" s="79"/>
      <c r="AZ774" s="79"/>
      <c r="BA774" s="79"/>
      <c r="BB774" s="79"/>
      <c r="BC774" s="79"/>
      <c r="BD774" s="79"/>
      <c r="BE774" s="79"/>
      <c r="BF774" s="79"/>
      <c r="BG774" s="79"/>
      <c r="BH774" s="79"/>
      <c r="BI774" s="79"/>
      <c r="BJ774" s="79"/>
      <c r="BK774" s="79"/>
      <c r="BL774" s="79"/>
      <c r="BM774" s="79"/>
      <c r="BN774" s="79"/>
      <c r="BO774" s="79"/>
      <c r="BP774" s="79"/>
      <c r="BQ774" s="79"/>
      <c r="BR774" s="79"/>
      <c r="BS774" s="79"/>
      <c r="BT774" s="79"/>
      <c r="BU774" s="79"/>
      <c r="BV774" s="79"/>
      <c r="BW774" s="79"/>
      <c r="BX774" s="79"/>
      <c r="BY774" s="79"/>
      <c r="BZ774" s="79"/>
      <c r="CA774" s="79"/>
      <c r="CB774" s="79"/>
      <c r="CC774" s="79"/>
      <c r="CD774" s="79"/>
      <c r="CE774" s="79"/>
      <c r="CF774" s="79"/>
      <c r="CG774" s="79"/>
      <c r="CH774" s="79"/>
      <c r="CI774" s="79"/>
      <c r="CJ774" s="79"/>
      <c r="CK774" s="79"/>
      <c r="CL774" s="79"/>
      <c r="CM774" s="79"/>
      <c r="CN774" s="79"/>
      <c r="CO774" s="79"/>
      <c r="CP774" s="79"/>
      <c r="CQ774" s="79"/>
      <c r="CR774" s="79"/>
      <c r="CS774" s="79"/>
      <c r="CT774" s="79"/>
      <c r="CU774" s="79"/>
      <c r="CV774" s="79"/>
      <c r="CW774" s="79"/>
      <c r="CX774" s="79"/>
      <c r="CY774" s="79"/>
      <c r="CZ774" s="79"/>
      <c r="DA774" s="79"/>
      <c r="DB774" s="79"/>
      <c r="DC774" s="79"/>
      <c r="DD774" s="79"/>
      <c r="DE774" s="79"/>
      <c r="DF774" s="79"/>
      <c r="DG774" s="79"/>
      <c r="DH774" s="79"/>
      <c r="DI774" s="79"/>
      <c r="DJ774" s="79"/>
      <c r="DK774" s="79"/>
      <c r="DL774" s="79"/>
      <c r="DM774" s="79"/>
      <c r="DN774" s="79"/>
      <c r="DO774" s="79"/>
      <c r="DP774" s="79"/>
      <c r="DQ774" s="79"/>
      <c r="DR774" s="79"/>
      <c r="DS774" s="79"/>
      <c r="DT774" s="79"/>
      <c r="DU774" s="79"/>
      <c r="DV774" s="79"/>
      <c r="DW774" s="79"/>
      <c r="DX774" s="79"/>
      <c r="DY774" s="79"/>
      <c r="DZ774" s="79"/>
      <c r="EA774" s="79"/>
      <c r="EB774" s="79"/>
      <c r="EC774" s="79"/>
      <c r="ED774" s="79"/>
      <c r="EE774" s="79"/>
      <c r="EF774" s="79"/>
      <c r="EG774" s="79"/>
      <c r="EH774" s="79"/>
      <c r="EI774" s="79"/>
      <c r="EJ774" s="79"/>
      <c r="EK774" s="79"/>
      <c r="EL774" s="79"/>
      <c r="EM774" s="79"/>
      <c r="EN774" s="79"/>
      <c r="EO774" s="79"/>
      <c r="EP774" s="79"/>
    </row>
    <row r="775" spans="3:146" s="73" customFormat="1" ht="3" customHeight="1">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c r="AA775" s="79"/>
      <c r="AB775" s="79"/>
      <c r="AC775" s="79"/>
      <c r="AD775" s="79"/>
      <c r="AE775" s="79"/>
      <c r="AF775" s="79"/>
      <c r="AG775" s="79"/>
      <c r="AH775" s="79"/>
      <c r="AI775" s="79"/>
      <c r="AJ775" s="79"/>
      <c r="AK775" s="79"/>
      <c r="AL775" s="79"/>
      <c r="AM775" s="79"/>
      <c r="AN775" s="79"/>
      <c r="AO775" s="79"/>
      <c r="AP775" s="79"/>
      <c r="AQ775" s="79"/>
      <c r="AR775" s="79"/>
      <c r="AS775" s="79"/>
      <c r="AT775" s="79"/>
      <c r="AU775" s="79"/>
      <c r="AV775" s="79"/>
      <c r="AW775" s="79"/>
      <c r="AX775" s="79"/>
      <c r="AY775" s="79"/>
      <c r="AZ775" s="79"/>
      <c r="BA775" s="79"/>
      <c r="BB775" s="79"/>
      <c r="BC775" s="79"/>
      <c r="BD775" s="79"/>
      <c r="BE775" s="79"/>
      <c r="BF775" s="79"/>
      <c r="BG775" s="79"/>
      <c r="BH775" s="79"/>
      <c r="BI775" s="79"/>
      <c r="BJ775" s="79"/>
      <c r="BK775" s="79"/>
      <c r="BL775" s="79"/>
      <c r="BM775" s="79"/>
      <c r="BN775" s="79"/>
      <c r="BO775" s="79"/>
      <c r="BP775" s="79"/>
      <c r="BQ775" s="79"/>
      <c r="BR775" s="79"/>
      <c r="BS775" s="79"/>
      <c r="BT775" s="79"/>
      <c r="BU775" s="79"/>
      <c r="BV775" s="79"/>
      <c r="BW775" s="79"/>
      <c r="BX775" s="79"/>
      <c r="BY775" s="79"/>
      <c r="BZ775" s="79"/>
      <c r="CA775" s="79"/>
      <c r="CB775" s="79"/>
      <c r="CC775" s="79"/>
      <c r="CD775" s="79"/>
      <c r="CE775" s="79"/>
      <c r="CF775" s="79"/>
      <c r="CG775" s="79"/>
      <c r="CH775" s="79"/>
      <c r="CI775" s="79"/>
      <c r="CJ775" s="79"/>
      <c r="CK775" s="79"/>
      <c r="CL775" s="79"/>
      <c r="CM775" s="79"/>
      <c r="CN775" s="79"/>
      <c r="CO775" s="79"/>
      <c r="CP775" s="79"/>
      <c r="CQ775" s="79"/>
      <c r="CR775" s="79"/>
      <c r="CS775" s="79"/>
      <c r="CT775" s="79"/>
      <c r="CU775" s="79"/>
      <c r="CV775" s="79"/>
      <c r="CW775" s="79"/>
      <c r="CX775" s="79"/>
      <c r="CY775" s="79"/>
      <c r="CZ775" s="79"/>
      <c r="DA775" s="79"/>
      <c r="DB775" s="79"/>
      <c r="DC775" s="79"/>
      <c r="DD775" s="79"/>
      <c r="DE775" s="79"/>
      <c r="DF775" s="79"/>
      <c r="DG775" s="79"/>
      <c r="DH775" s="79"/>
      <c r="DI775" s="79"/>
      <c r="DJ775" s="79"/>
      <c r="DK775" s="79"/>
      <c r="DL775" s="79"/>
      <c r="DM775" s="79"/>
      <c r="DN775" s="79"/>
      <c r="DO775" s="79"/>
      <c r="DP775" s="79"/>
      <c r="DQ775" s="79"/>
      <c r="DR775" s="79"/>
      <c r="DS775" s="79"/>
      <c r="DT775" s="79"/>
      <c r="DU775" s="79"/>
      <c r="DV775" s="79"/>
      <c r="DW775" s="79"/>
      <c r="DX775" s="79"/>
      <c r="DY775" s="79"/>
      <c r="DZ775" s="79"/>
      <c r="EA775" s="79"/>
      <c r="EB775" s="79"/>
      <c r="EC775" s="79"/>
      <c r="ED775" s="79"/>
      <c r="EE775" s="79"/>
      <c r="EF775" s="79"/>
      <c r="EG775" s="79"/>
      <c r="EH775" s="79"/>
      <c r="EI775" s="79"/>
      <c r="EJ775" s="79"/>
      <c r="EK775" s="79"/>
      <c r="EL775" s="79"/>
      <c r="EM775" s="79"/>
      <c r="EN775" s="79"/>
      <c r="EO775" s="79"/>
      <c r="EP775" s="79"/>
    </row>
    <row r="776" spans="3:146" s="73" customFormat="1" ht="3" customHeight="1">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c r="AA776" s="79"/>
      <c r="AB776" s="79"/>
      <c r="AC776" s="79"/>
      <c r="AD776" s="79"/>
      <c r="AE776" s="79"/>
      <c r="AF776" s="79"/>
      <c r="AG776" s="79"/>
      <c r="AH776" s="79"/>
      <c r="AI776" s="79"/>
      <c r="AJ776" s="79"/>
      <c r="AK776" s="79"/>
      <c r="AL776" s="79"/>
      <c r="AM776" s="79"/>
      <c r="AN776" s="79"/>
      <c r="AO776" s="79"/>
      <c r="AP776" s="79"/>
      <c r="AQ776" s="79"/>
      <c r="AR776" s="79"/>
      <c r="AS776" s="79"/>
      <c r="AT776" s="79"/>
      <c r="AU776" s="79"/>
      <c r="AV776" s="79"/>
      <c r="AW776" s="79"/>
      <c r="AX776" s="79"/>
      <c r="AY776" s="79"/>
      <c r="AZ776" s="79"/>
      <c r="BA776" s="79"/>
      <c r="BB776" s="79"/>
      <c r="BC776" s="79"/>
      <c r="BD776" s="79"/>
      <c r="BE776" s="79"/>
      <c r="BF776" s="79"/>
      <c r="BG776" s="79"/>
      <c r="BH776" s="79"/>
      <c r="BI776" s="79"/>
      <c r="BJ776" s="79"/>
      <c r="BK776" s="79"/>
      <c r="BL776" s="79"/>
      <c r="BM776" s="79"/>
      <c r="BN776" s="79"/>
      <c r="BO776" s="79"/>
      <c r="BP776" s="79"/>
      <c r="BQ776" s="79"/>
      <c r="BR776" s="79"/>
      <c r="BS776" s="79"/>
      <c r="BT776" s="79"/>
      <c r="BU776" s="79"/>
      <c r="BV776" s="79"/>
      <c r="BW776" s="79"/>
      <c r="BX776" s="79"/>
      <c r="BY776" s="79"/>
      <c r="BZ776" s="79"/>
      <c r="CA776" s="79"/>
      <c r="CB776" s="79"/>
      <c r="CC776" s="79"/>
      <c r="CD776" s="79"/>
      <c r="CE776" s="79"/>
      <c r="CF776" s="79"/>
      <c r="CG776" s="79"/>
      <c r="CH776" s="79"/>
      <c r="CI776" s="79"/>
      <c r="CJ776" s="79"/>
      <c r="CK776" s="79"/>
      <c r="CL776" s="79"/>
      <c r="CM776" s="79"/>
      <c r="CN776" s="79"/>
      <c r="CO776" s="79"/>
      <c r="CP776" s="79"/>
      <c r="CQ776" s="79"/>
      <c r="CR776" s="79"/>
      <c r="CS776" s="79"/>
      <c r="CT776" s="79"/>
      <c r="CU776" s="79"/>
      <c r="CV776" s="79"/>
      <c r="CW776" s="79"/>
      <c r="CX776" s="79"/>
      <c r="CY776" s="79"/>
      <c r="CZ776" s="79"/>
      <c r="DA776" s="79"/>
      <c r="DB776" s="79"/>
      <c r="DC776" s="79"/>
      <c r="DD776" s="79"/>
      <c r="DE776" s="79"/>
      <c r="DF776" s="79"/>
      <c r="DG776" s="79"/>
      <c r="DH776" s="79"/>
      <c r="DI776" s="79"/>
      <c r="DJ776" s="79"/>
      <c r="DK776" s="79"/>
      <c r="DL776" s="79"/>
      <c r="DM776" s="79"/>
      <c r="DN776" s="79"/>
      <c r="DO776" s="79"/>
      <c r="DP776" s="79"/>
      <c r="DQ776" s="79"/>
      <c r="DR776" s="79"/>
      <c r="DS776" s="79"/>
      <c r="DT776" s="79"/>
      <c r="DU776" s="79"/>
      <c r="DV776" s="79"/>
      <c r="DW776" s="79"/>
      <c r="DX776" s="79"/>
      <c r="DY776" s="79"/>
      <c r="DZ776" s="79"/>
      <c r="EA776" s="79"/>
      <c r="EB776" s="79"/>
      <c r="EC776" s="79"/>
      <c r="ED776" s="79"/>
      <c r="EE776" s="79"/>
      <c r="EF776" s="79"/>
      <c r="EG776" s="79"/>
      <c r="EH776" s="79"/>
      <c r="EI776" s="79"/>
      <c r="EJ776" s="79"/>
      <c r="EK776" s="79"/>
      <c r="EL776" s="79"/>
      <c r="EM776" s="79"/>
      <c r="EN776" s="79"/>
      <c r="EO776" s="79"/>
      <c r="EP776" s="79"/>
    </row>
    <row r="777" spans="3:146" s="73" customFormat="1" ht="3" customHeight="1">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c r="AA777" s="79"/>
      <c r="AB777" s="79"/>
      <c r="AC777" s="79"/>
      <c r="AD777" s="79"/>
      <c r="AE777" s="79"/>
      <c r="AF777" s="79"/>
      <c r="AG777" s="79"/>
      <c r="AH777" s="79"/>
      <c r="AI777" s="79"/>
      <c r="AJ777" s="79"/>
      <c r="AK777" s="79"/>
      <c r="AL777" s="79"/>
      <c r="AM777" s="79"/>
      <c r="AN777" s="79"/>
      <c r="AO777" s="79"/>
      <c r="AP777" s="79"/>
      <c r="AQ777" s="79"/>
      <c r="AR777" s="79"/>
      <c r="AS777" s="79"/>
      <c r="AT777" s="79"/>
      <c r="AU777" s="79"/>
      <c r="AV777" s="79"/>
      <c r="AW777" s="79"/>
      <c r="AX777" s="79"/>
      <c r="AY777" s="79"/>
      <c r="AZ777" s="79"/>
      <c r="BA777" s="79"/>
      <c r="BB777" s="79"/>
      <c r="BC777" s="79"/>
      <c r="BD777" s="79"/>
      <c r="BE777" s="79"/>
      <c r="BF777" s="79"/>
      <c r="BG777" s="79"/>
      <c r="BH777" s="79"/>
      <c r="BI777" s="79"/>
      <c r="BJ777" s="79"/>
      <c r="BK777" s="79"/>
      <c r="BL777" s="79"/>
      <c r="BM777" s="79"/>
      <c r="BN777" s="79"/>
      <c r="BO777" s="79"/>
      <c r="BP777" s="79"/>
      <c r="BQ777" s="79"/>
      <c r="BR777" s="79"/>
      <c r="BS777" s="79"/>
      <c r="BT777" s="79"/>
      <c r="BU777" s="79"/>
      <c r="BV777" s="79"/>
      <c r="BW777" s="79"/>
      <c r="BX777" s="79"/>
      <c r="BY777" s="79"/>
      <c r="BZ777" s="79"/>
      <c r="CA777" s="79"/>
      <c r="CB777" s="79"/>
      <c r="CC777" s="79"/>
      <c r="CD777" s="79"/>
      <c r="CE777" s="79"/>
      <c r="CF777" s="79"/>
      <c r="CG777" s="79"/>
      <c r="CH777" s="79"/>
      <c r="CI777" s="79"/>
      <c r="CJ777" s="79"/>
      <c r="CK777" s="79"/>
      <c r="CL777" s="79"/>
      <c r="CM777" s="79"/>
      <c r="CN777" s="79"/>
      <c r="CO777" s="79"/>
      <c r="CP777" s="79"/>
      <c r="CQ777" s="79"/>
      <c r="CR777" s="79"/>
      <c r="CS777" s="79"/>
      <c r="CT777" s="79"/>
      <c r="CU777" s="79"/>
      <c r="CV777" s="79"/>
      <c r="CW777" s="79"/>
      <c r="CX777" s="79"/>
      <c r="CY777" s="79"/>
      <c r="CZ777" s="79"/>
      <c r="DA777" s="79"/>
      <c r="DB777" s="79"/>
      <c r="DC777" s="79"/>
      <c r="DD777" s="79"/>
      <c r="DE777" s="79"/>
      <c r="DF777" s="79"/>
      <c r="DG777" s="79"/>
      <c r="DH777" s="79"/>
      <c r="DI777" s="79"/>
      <c r="DJ777" s="79"/>
      <c r="DK777" s="79"/>
      <c r="DL777" s="79"/>
      <c r="DM777" s="79"/>
      <c r="DN777" s="79"/>
      <c r="DO777" s="79"/>
      <c r="DP777" s="79"/>
      <c r="DQ777" s="79"/>
      <c r="DR777" s="79"/>
      <c r="DS777" s="79"/>
      <c r="DT777" s="79"/>
      <c r="DU777" s="79"/>
      <c r="DV777" s="79"/>
      <c r="DW777" s="79"/>
      <c r="DX777" s="79"/>
      <c r="DY777" s="79"/>
      <c r="DZ777" s="79"/>
      <c r="EA777" s="79"/>
      <c r="EB777" s="79"/>
      <c r="EC777" s="79"/>
      <c r="ED777" s="79"/>
      <c r="EE777" s="79"/>
      <c r="EF777" s="79"/>
      <c r="EG777" s="79"/>
      <c r="EH777" s="79"/>
      <c r="EI777" s="79"/>
      <c r="EJ777" s="79"/>
      <c r="EK777" s="79"/>
      <c r="EL777" s="79"/>
      <c r="EM777" s="79"/>
      <c r="EN777" s="79"/>
      <c r="EO777" s="79"/>
      <c r="EP777" s="79"/>
    </row>
    <row r="778" spans="3:146" s="73" customFormat="1" ht="6.75" customHeight="1">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c r="AA778" s="79"/>
      <c r="AB778" s="79"/>
      <c r="AC778" s="79"/>
      <c r="AD778" s="79"/>
      <c r="AE778" s="79"/>
      <c r="AF778" s="79"/>
      <c r="AG778" s="79"/>
      <c r="AH778" s="79"/>
      <c r="AI778" s="79"/>
      <c r="AJ778" s="79"/>
      <c r="AK778" s="79"/>
      <c r="AL778" s="79"/>
      <c r="AM778" s="79"/>
      <c r="AN778" s="79"/>
      <c r="AO778" s="79"/>
      <c r="AP778" s="79"/>
      <c r="AQ778" s="79"/>
      <c r="AR778" s="79"/>
      <c r="AS778" s="79"/>
      <c r="AT778" s="79"/>
      <c r="AU778" s="79"/>
      <c r="AV778" s="79"/>
      <c r="AW778" s="79"/>
      <c r="AX778" s="79"/>
      <c r="AY778" s="79"/>
      <c r="AZ778" s="79"/>
      <c r="BA778" s="79"/>
      <c r="BB778" s="79"/>
      <c r="BC778" s="79"/>
      <c r="BD778" s="79"/>
      <c r="BE778" s="79"/>
      <c r="BF778" s="79"/>
      <c r="BG778" s="79"/>
      <c r="BH778" s="79"/>
      <c r="BI778" s="79"/>
      <c r="BJ778" s="79"/>
      <c r="BK778" s="79"/>
      <c r="BL778" s="79"/>
      <c r="BM778" s="79"/>
      <c r="BN778" s="79"/>
      <c r="BO778" s="79"/>
      <c r="BP778" s="79"/>
      <c r="BQ778" s="79"/>
      <c r="BR778" s="79"/>
      <c r="BS778" s="79"/>
      <c r="BT778" s="79"/>
      <c r="BU778" s="79"/>
      <c r="BV778" s="79"/>
      <c r="BW778" s="79"/>
      <c r="BX778" s="79"/>
      <c r="BY778" s="79"/>
      <c r="BZ778" s="79"/>
      <c r="CA778" s="79"/>
      <c r="CB778" s="79"/>
      <c r="CC778" s="79"/>
      <c r="CD778" s="79"/>
      <c r="CE778" s="79"/>
      <c r="CF778" s="79"/>
      <c r="CG778" s="79"/>
      <c r="CH778" s="79"/>
      <c r="CI778" s="79"/>
      <c r="CJ778" s="79"/>
      <c r="CK778" s="79"/>
      <c r="CL778" s="79"/>
      <c r="CM778" s="79"/>
      <c r="CN778" s="79"/>
      <c r="CO778" s="79"/>
      <c r="CP778" s="79"/>
      <c r="CQ778" s="79"/>
      <c r="CR778" s="79"/>
      <c r="CS778" s="79"/>
      <c r="CT778" s="79"/>
      <c r="CU778" s="79"/>
      <c r="CV778" s="79"/>
      <c r="CW778" s="79"/>
      <c r="CX778" s="79"/>
      <c r="CY778" s="79"/>
      <c r="CZ778" s="79"/>
      <c r="DA778" s="79"/>
      <c r="DB778" s="79"/>
      <c r="DC778" s="79"/>
      <c r="DD778" s="79"/>
      <c r="DE778" s="79"/>
      <c r="DF778" s="79"/>
      <c r="DG778" s="79"/>
      <c r="DH778" s="79"/>
      <c r="DI778" s="79"/>
      <c r="DJ778" s="79"/>
      <c r="DK778" s="79"/>
      <c r="DL778" s="79"/>
      <c r="DM778" s="79"/>
      <c r="DN778" s="79"/>
      <c r="DO778" s="79"/>
      <c r="DP778" s="79"/>
      <c r="DQ778" s="79"/>
      <c r="DR778" s="79"/>
      <c r="DS778" s="79"/>
      <c r="DT778" s="79"/>
      <c r="DU778" s="79"/>
      <c r="DV778" s="79"/>
      <c r="DW778" s="79"/>
      <c r="DX778" s="79"/>
      <c r="DY778" s="79"/>
      <c r="DZ778" s="79"/>
      <c r="EA778" s="79"/>
      <c r="EB778" s="79"/>
      <c r="EC778" s="79"/>
      <c r="ED778" s="79"/>
      <c r="EE778" s="79"/>
      <c r="EF778" s="79"/>
      <c r="EG778" s="79"/>
      <c r="EH778" s="79"/>
      <c r="EI778" s="79"/>
      <c r="EJ778" s="79"/>
      <c r="EK778" s="79"/>
      <c r="EL778" s="79"/>
      <c r="EM778" s="79"/>
      <c r="EN778" s="79"/>
      <c r="EO778" s="79"/>
      <c r="EP778" s="79"/>
    </row>
    <row r="779" spans="3:146" s="73" customFormat="1" ht="3" customHeight="1">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c r="AA779" s="79"/>
      <c r="AB779" s="79"/>
      <c r="AC779" s="79"/>
      <c r="AD779" s="79"/>
      <c r="AE779" s="79"/>
      <c r="AF779" s="79"/>
      <c r="AG779" s="79"/>
      <c r="AH779" s="79"/>
      <c r="AI779" s="79"/>
      <c r="AJ779" s="79"/>
      <c r="AK779" s="79"/>
      <c r="AL779" s="79"/>
      <c r="AM779" s="79"/>
      <c r="AN779" s="79"/>
      <c r="AO779" s="79"/>
      <c r="AP779" s="79"/>
      <c r="AQ779" s="79"/>
      <c r="AR779" s="79"/>
      <c r="AS779" s="79"/>
      <c r="AT779" s="79"/>
      <c r="AU779" s="79"/>
      <c r="AV779" s="79"/>
      <c r="AW779" s="79"/>
      <c r="AX779" s="79"/>
      <c r="AY779" s="79"/>
      <c r="AZ779" s="79"/>
      <c r="BA779" s="79"/>
      <c r="BB779" s="79"/>
      <c r="BC779" s="79"/>
      <c r="BD779" s="79"/>
      <c r="BE779" s="79"/>
      <c r="BF779" s="79"/>
      <c r="BG779" s="79"/>
      <c r="BH779" s="79"/>
      <c r="BI779" s="79"/>
      <c r="BJ779" s="79"/>
      <c r="BK779" s="79"/>
      <c r="BL779" s="79"/>
      <c r="BM779" s="79"/>
      <c r="BN779" s="79"/>
      <c r="BO779" s="79"/>
      <c r="BP779" s="79"/>
      <c r="BQ779" s="79"/>
      <c r="BR779" s="79"/>
      <c r="BS779" s="79"/>
      <c r="BT779" s="79"/>
      <c r="BU779" s="79"/>
      <c r="BV779" s="79"/>
      <c r="BW779" s="79"/>
      <c r="BX779" s="79"/>
      <c r="BY779" s="79"/>
      <c r="BZ779" s="79"/>
      <c r="CA779" s="79"/>
      <c r="CB779" s="79"/>
      <c r="CC779" s="79"/>
      <c r="CD779" s="79"/>
      <c r="CE779" s="79"/>
      <c r="CF779" s="79"/>
      <c r="CG779" s="79"/>
      <c r="CH779" s="79"/>
      <c r="CI779" s="79"/>
      <c r="CJ779" s="79"/>
      <c r="CK779" s="79"/>
      <c r="CL779" s="79"/>
      <c r="CM779" s="79"/>
      <c r="CN779" s="79"/>
      <c r="CO779" s="79"/>
      <c r="CP779" s="79"/>
      <c r="CQ779" s="79"/>
      <c r="CR779" s="79"/>
      <c r="CS779" s="79"/>
      <c r="CT779" s="79"/>
      <c r="CU779" s="79"/>
      <c r="CV779" s="79"/>
      <c r="CW779" s="79"/>
      <c r="CX779" s="79"/>
      <c r="CY779" s="79"/>
      <c r="CZ779" s="79"/>
      <c r="DA779" s="79"/>
      <c r="DB779" s="79"/>
      <c r="DC779" s="79"/>
      <c r="DD779" s="79"/>
      <c r="DE779" s="79"/>
      <c r="DF779" s="79"/>
      <c r="DG779" s="79"/>
      <c r="DH779" s="79"/>
      <c r="DI779" s="79"/>
      <c r="DJ779" s="79"/>
      <c r="DK779" s="79"/>
      <c r="DL779" s="79"/>
      <c r="DM779" s="79"/>
      <c r="DN779" s="79"/>
      <c r="DO779" s="79"/>
      <c r="DP779" s="79"/>
      <c r="DQ779" s="79"/>
      <c r="DR779" s="79"/>
      <c r="DS779" s="79"/>
      <c r="DT779" s="79"/>
      <c r="DU779" s="79"/>
      <c r="DV779" s="79"/>
      <c r="DW779" s="79"/>
      <c r="DX779" s="79"/>
      <c r="DY779" s="79"/>
      <c r="DZ779" s="79"/>
      <c r="EA779" s="79"/>
      <c r="EB779" s="79"/>
      <c r="EC779" s="79"/>
      <c r="ED779" s="79"/>
      <c r="EE779" s="79"/>
      <c r="EF779" s="79"/>
      <c r="EG779" s="79"/>
      <c r="EH779" s="79"/>
      <c r="EI779" s="79"/>
      <c r="EJ779" s="79"/>
      <c r="EK779" s="79"/>
      <c r="EL779" s="79"/>
      <c r="EM779" s="79"/>
      <c r="EN779" s="79"/>
      <c r="EO779" s="79"/>
      <c r="EP779" s="79"/>
    </row>
    <row r="780" spans="3:146" s="73" customFormat="1" ht="3" customHeight="1">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c r="AA780" s="79"/>
      <c r="AB780" s="79"/>
      <c r="AC780" s="79"/>
      <c r="AD780" s="79"/>
      <c r="AE780" s="79"/>
      <c r="AF780" s="79"/>
      <c r="AG780" s="79"/>
      <c r="AH780" s="79"/>
      <c r="AI780" s="79"/>
      <c r="AJ780" s="79"/>
      <c r="AK780" s="79"/>
      <c r="AL780" s="79"/>
      <c r="AM780" s="79"/>
      <c r="AN780" s="79"/>
      <c r="AO780" s="79"/>
      <c r="AP780" s="79"/>
      <c r="AQ780" s="79"/>
      <c r="AR780" s="79"/>
      <c r="AS780" s="79"/>
      <c r="AT780" s="79"/>
      <c r="AU780" s="79"/>
      <c r="AV780" s="79"/>
      <c r="AW780" s="79"/>
      <c r="AX780" s="79"/>
      <c r="AY780" s="79"/>
      <c r="AZ780" s="79"/>
      <c r="BA780" s="79"/>
      <c r="BB780" s="79"/>
      <c r="BC780" s="79"/>
      <c r="BD780" s="79"/>
      <c r="BE780" s="79"/>
      <c r="BF780" s="79"/>
      <c r="BG780" s="79"/>
      <c r="BH780" s="79"/>
      <c r="BI780" s="79"/>
      <c r="BJ780" s="79"/>
      <c r="BK780" s="79"/>
      <c r="BL780" s="79"/>
      <c r="BM780" s="79"/>
      <c r="BN780" s="79"/>
      <c r="BO780" s="79"/>
      <c r="BP780" s="79"/>
      <c r="BQ780" s="79"/>
      <c r="BR780" s="79"/>
      <c r="BS780" s="79"/>
      <c r="BT780" s="79"/>
      <c r="BU780" s="79"/>
      <c r="BV780" s="79"/>
      <c r="BW780" s="79"/>
      <c r="BX780" s="79"/>
      <c r="BY780" s="79"/>
      <c r="BZ780" s="79"/>
      <c r="CA780" s="79"/>
      <c r="CB780" s="79"/>
      <c r="CC780" s="79"/>
      <c r="CD780" s="79"/>
      <c r="CE780" s="79"/>
      <c r="CF780" s="79"/>
      <c r="CG780" s="79"/>
      <c r="CH780" s="79"/>
      <c r="CI780" s="79"/>
      <c r="CJ780" s="79"/>
      <c r="CK780" s="79"/>
      <c r="CL780" s="79"/>
      <c r="CM780" s="79"/>
      <c r="CN780" s="79"/>
      <c r="CO780" s="79"/>
      <c r="CP780" s="79"/>
      <c r="CQ780" s="79"/>
      <c r="CR780" s="79"/>
      <c r="CS780" s="79"/>
      <c r="CT780" s="79"/>
      <c r="CU780" s="79"/>
      <c r="CV780" s="79"/>
      <c r="CW780" s="79"/>
      <c r="CX780" s="79"/>
      <c r="CY780" s="79"/>
      <c r="CZ780" s="79"/>
      <c r="DA780" s="79"/>
      <c r="DB780" s="79"/>
      <c r="DC780" s="79"/>
      <c r="DD780" s="79"/>
      <c r="DE780" s="79"/>
      <c r="DF780" s="79"/>
      <c r="DG780" s="79"/>
      <c r="DH780" s="79"/>
      <c r="DI780" s="79"/>
      <c r="DJ780" s="79"/>
      <c r="DK780" s="79"/>
      <c r="DL780" s="79"/>
      <c r="DM780" s="79"/>
      <c r="DN780" s="79"/>
      <c r="DO780" s="79"/>
      <c r="DP780" s="79"/>
      <c r="DQ780" s="79"/>
      <c r="DR780" s="79"/>
      <c r="DS780" s="79"/>
      <c r="DT780" s="79"/>
      <c r="DU780" s="79"/>
      <c r="DV780" s="79"/>
      <c r="DW780" s="79"/>
      <c r="DX780" s="79"/>
      <c r="DY780" s="79"/>
      <c r="DZ780" s="79"/>
      <c r="EA780" s="79"/>
      <c r="EB780" s="79"/>
      <c r="EC780" s="79"/>
      <c r="ED780" s="79"/>
      <c r="EE780" s="79"/>
      <c r="EF780" s="79"/>
      <c r="EG780" s="79"/>
      <c r="EH780" s="79"/>
      <c r="EI780" s="79"/>
      <c r="EJ780" s="79"/>
      <c r="EK780" s="79"/>
      <c r="EL780" s="79"/>
      <c r="EM780" s="79"/>
      <c r="EN780" s="79"/>
      <c r="EO780" s="79"/>
      <c r="EP780" s="79"/>
    </row>
    <row r="781" spans="3:146" s="73" customFormat="1" ht="3" customHeight="1">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c r="AU781" s="79"/>
      <c r="AV781" s="79"/>
      <c r="AW781" s="79"/>
      <c r="AX781" s="79"/>
      <c r="AY781" s="79"/>
      <c r="AZ781" s="79"/>
      <c r="BA781" s="79"/>
      <c r="BB781" s="79"/>
      <c r="BC781" s="79"/>
      <c r="BD781" s="79"/>
      <c r="BE781" s="79"/>
      <c r="BF781" s="79"/>
      <c r="BG781" s="79"/>
      <c r="BH781" s="79"/>
      <c r="BI781" s="79"/>
      <c r="BJ781" s="79"/>
      <c r="BK781" s="79"/>
      <c r="BL781" s="79"/>
      <c r="BM781" s="79"/>
      <c r="BN781" s="79"/>
      <c r="BO781" s="79"/>
      <c r="BP781" s="79"/>
      <c r="BQ781" s="79"/>
      <c r="BR781" s="79"/>
      <c r="BS781" s="79"/>
      <c r="BT781" s="79"/>
      <c r="BU781" s="79"/>
      <c r="BV781" s="79"/>
      <c r="BW781" s="79"/>
      <c r="BX781" s="79"/>
      <c r="BY781" s="79"/>
      <c r="BZ781" s="79"/>
      <c r="CA781" s="79"/>
      <c r="CB781" s="79"/>
      <c r="CC781" s="79"/>
      <c r="CD781" s="79"/>
      <c r="CE781" s="79"/>
      <c r="CF781" s="79"/>
      <c r="CG781" s="79"/>
      <c r="CH781" s="79"/>
      <c r="CI781" s="79"/>
      <c r="CJ781" s="79"/>
      <c r="CK781" s="79"/>
      <c r="CL781" s="79"/>
      <c r="CM781" s="79"/>
      <c r="CN781" s="79"/>
      <c r="CO781" s="79"/>
      <c r="CP781" s="79"/>
      <c r="CQ781" s="79"/>
      <c r="CR781" s="79"/>
      <c r="CS781" s="79"/>
      <c r="CT781" s="79"/>
      <c r="CU781" s="79"/>
      <c r="CV781" s="79"/>
      <c r="CW781" s="79"/>
      <c r="CX781" s="79"/>
      <c r="CY781" s="79"/>
      <c r="CZ781" s="79"/>
      <c r="DA781" s="79"/>
      <c r="DB781" s="79"/>
      <c r="DC781" s="79"/>
      <c r="DD781" s="79"/>
      <c r="DE781" s="79"/>
      <c r="DF781" s="79"/>
      <c r="DG781" s="79"/>
      <c r="DH781" s="79"/>
      <c r="DI781" s="79"/>
      <c r="DJ781" s="79"/>
      <c r="DK781" s="79"/>
      <c r="DL781" s="79"/>
      <c r="DM781" s="79"/>
      <c r="DN781" s="79"/>
      <c r="DO781" s="79"/>
      <c r="DP781" s="79"/>
      <c r="DQ781" s="79"/>
      <c r="DR781" s="79"/>
      <c r="DS781" s="79"/>
      <c r="DT781" s="79"/>
      <c r="DU781" s="79"/>
      <c r="DV781" s="79"/>
      <c r="DW781" s="79"/>
      <c r="DX781" s="79"/>
      <c r="DY781" s="79"/>
      <c r="DZ781" s="79"/>
      <c r="EA781" s="79"/>
      <c r="EB781" s="79"/>
      <c r="EC781" s="79"/>
      <c r="ED781" s="79"/>
      <c r="EE781" s="79"/>
      <c r="EF781" s="79"/>
      <c r="EG781" s="79"/>
      <c r="EH781" s="79"/>
      <c r="EI781" s="79"/>
      <c r="EJ781" s="79"/>
      <c r="EK781" s="79"/>
      <c r="EL781" s="79"/>
      <c r="EM781" s="79"/>
      <c r="EN781" s="79"/>
      <c r="EO781" s="79"/>
      <c r="EP781" s="79"/>
    </row>
    <row r="782" s="73" customFormat="1" ht="2.25" customHeight="1"/>
    <row r="783" spans="1:147" ht="0.75" customHeight="1">
      <c r="A783" s="73"/>
      <c r="B783" s="70"/>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c r="BV783" s="71"/>
      <c r="BW783" s="71"/>
      <c r="BX783" s="72"/>
      <c r="BY783" s="72"/>
      <c r="BZ783" s="72"/>
      <c r="CA783" s="72"/>
      <c r="CB783" s="72"/>
      <c r="CC783" s="72"/>
      <c r="CD783" s="72"/>
      <c r="CE783" s="72"/>
      <c r="CF783" s="72"/>
      <c r="CG783" s="71"/>
      <c r="CH783" s="71"/>
      <c r="CI783" s="71"/>
      <c r="CJ783" s="71"/>
      <c r="CK783" s="71"/>
      <c r="CL783" s="71"/>
      <c r="CM783" s="71"/>
      <c r="CN783" s="71"/>
      <c r="CO783" s="71"/>
      <c r="CP783" s="71"/>
      <c r="CQ783" s="71"/>
      <c r="CR783" s="71"/>
      <c r="CS783" s="71"/>
      <c r="CT783" s="71"/>
      <c r="CU783" s="71"/>
      <c r="CV783" s="71"/>
      <c r="CW783" s="71"/>
      <c r="CX783" s="71"/>
      <c r="CY783" s="71"/>
      <c r="CZ783" s="71"/>
      <c r="DA783" s="71"/>
      <c r="DB783" s="71"/>
      <c r="DC783" s="71"/>
      <c r="DD783" s="71"/>
      <c r="DE783" s="71"/>
      <c r="DF783" s="71"/>
      <c r="DG783" s="71"/>
      <c r="DH783" s="71"/>
      <c r="DI783" s="71"/>
      <c r="DJ783" s="71"/>
      <c r="DK783" s="71"/>
      <c r="DL783" s="71"/>
      <c r="DM783" s="71"/>
      <c r="DN783" s="71"/>
      <c r="DO783" s="71"/>
      <c r="DP783" s="71"/>
      <c r="DQ783" s="71"/>
      <c r="DR783" s="71"/>
      <c r="DS783" s="71"/>
      <c r="DT783" s="71"/>
      <c r="DU783" s="71"/>
      <c r="DV783" s="71"/>
      <c r="DW783" s="71"/>
      <c r="DX783" s="71"/>
      <c r="DY783" s="71"/>
      <c r="DZ783" s="71"/>
      <c r="EA783" s="71"/>
      <c r="EB783" s="71"/>
      <c r="EC783" s="71"/>
      <c r="ED783" s="71"/>
      <c r="EE783" s="71"/>
      <c r="EF783" s="72"/>
      <c r="EG783" s="72"/>
      <c r="EH783" s="72"/>
      <c r="EI783" s="72"/>
      <c r="EJ783" s="72"/>
      <c r="EK783" s="72"/>
      <c r="EL783" s="72"/>
      <c r="EM783" s="72"/>
      <c r="EN783" s="72"/>
      <c r="EO783" s="71"/>
      <c r="EP783" s="71"/>
      <c r="EQ783" s="70"/>
    </row>
    <row r="784" s="73" customFormat="1" ht="2.25" customHeight="1"/>
    <row r="785" spans="3:146" s="73" customFormat="1" ht="6.75" customHeight="1">
      <c r="C785" s="254"/>
      <c r="D785" s="255"/>
      <c r="E785" s="255"/>
      <c r="F785" s="255"/>
      <c r="G785" s="255"/>
      <c r="H785" s="255"/>
      <c r="I785" s="255"/>
      <c r="J785" s="255"/>
      <c r="K785" s="255"/>
      <c r="L785" s="255"/>
      <c r="M785" s="255"/>
      <c r="N785" s="255"/>
      <c r="O785" s="255"/>
      <c r="P785" s="255"/>
      <c r="Q785" s="255"/>
      <c r="R785" s="255"/>
      <c r="S785" s="255"/>
      <c r="T785" s="255"/>
      <c r="U785" s="255"/>
      <c r="V785" s="255"/>
      <c r="W785" s="255"/>
      <c r="X785" s="255"/>
      <c r="Y785" s="255"/>
      <c r="Z785" s="255"/>
      <c r="AA785" s="255"/>
      <c r="AB785" s="255"/>
      <c r="AC785" s="255"/>
      <c r="AD785" s="255"/>
      <c r="AE785" s="255"/>
      <c r="AF785" s="255"/>
      <c r="AG785" s="255"/>
      <c r="AH785" s="255"/>
      <c r="AI785" s="255"/>
      <c r="AJ785" s="255"/>
      <c r="AK785" s="255"/>
      <c r="AL785" s="255"/>
      <c r="AM785" s="255"/>
      <c r="AN785" s="255"/>
      <c r="AO785" s="255"/>
      <c r="AP785" s="255"/>
      <c r="AQ785" s="255"/>
      <c r="AR785" s="255"/>
      <c r="AS785" s="255"/>
      <c r="AT785" s="255"/>
      <c r="AU785" s="255"/>
      <c r="AV785" s="255"/>
      <c r="AW785" s="255"/>
      <c r="AX785" s="255"/>
      <c r="AY785" s="124"/>
      <c r="AZ785" s="55"/>
      <c r="BA785" s="55"/>
      <c r="BB785" s="55"/>
      <c r="BC785" s="294"/>
      <c r="BD785" s="295"/>
      <c r="BE785" s="295"/>
      <c r="BF785" s="295"/>
      <c r="BG785" s="295"/>
      <c r="BH785" s="295"/>
      <c r="BI785" s="295"/>
      <c r="BJ785" s="295"/>
      <c r="BK785" s="295"/>
      <c r="BL785" s="295"/>
      <c r="BM785" s="295"/>
      <c r="BN785" s="295"/>
      <c r="BO785" s="295"/>
      <c r="BP785" s="295"/>
      <c r="BQ785" s="295"/>
      <c r="BR785" s="295"/>
      <c r="BS785" s="295"/>
      <c r="BT785" s="295"/>
      <c r="BU785" s="295"/>
      <c r="BV785" s="295"/>
      <c r="BW785" s="295"/>
      <c r="BX785" s="295"/>
      <c r="BY785" s="295"/>
      <c r="BZ785" s="295"/>
      <c r="CA785" s="295"/>
      <c r="CB785" s="295"/>
      <c r="CC785" s="295"/>
      <c r="CD785" s="295"/>
      <c r="CE785" s="295"/>
      <c r="CF785" s="295"/>
      <c r="CG785" s="295"/>
      <c r="CH785" s="295"/>
      <c r="CI785" s="295"/>
      <c r="CJ785" s="295"/>
      <c r="CK785" s="295"/>
      <c r="CL785" s="295"/>
      <c r="CM785" s="295"/>
      <c r="CN785" s="295"/>
      <c r="CO785" s="295"/>
      <c r="CP785" s="295"/>
      <c r="CQ785" s="295"/>
      <c r="CR785" s="124"/>
      <c r="CS785" s="55"/>
      <c r="CT785" s="55"/>
      <c r="CU785" s="55"/>
      <c r="CV785" s="254"/>
      <c r="CW785" s="255"/>
      <c r="CX785" s="255"/>
      <c r="CY785" s="255"/>
      <c r="CZ785" s="255"/>
      <c r="DA785" s="255"/>
      <c r="DB785" s="255"/>
      <c r="DC785" s="255"/>
      <c r="DD785" s="255"/>
      <c r="DE785" s="255"/>
      <c r="DF785" s="255"/>
      <c r="DG785" s="255"/>
      <c r="DH785" s="255"/>
      <c r="DI785" s="255"/>
      <c r="DJ785" s="255"/>
      <c r="DK785" s="255"/>
      <c r="DL785" s="255"/>
      <c r="DM785" s="255"/>
      <c r="DN785" s="255"/>
      <c r="DO785" s="255"/>
      <c r="DP785" s="255"/>
      <c r="DQ785" s="255"/>
      <c r="DR785" s="255"/>
      <c r="DS785" s="255"/>
      <c r="DT785" s="255"/>
      <c r="DU785" s="255"/>
      <c r="DV785" s="255"/>
      <c r="DW785" s="255"/>
      <c r="DX785" s="255"/>
      <c r="DY785" s="255"/>
      <c r="DZ785" s="255"/>
      <c r="EA785" s="255"/>
      <c r="EB785" s="255"/>
      <c r="EC785" s="255"/>
      <c r="ED785" s="255"/>
      <c r="EE785" s="255"/>
      <c r="EF785" s="255"/>
      <c r="EG785" s="255"/>
      <c r="EH785" s="255"/>
      <c r="EI785" s="255"/>
      <c r="EJ785" s="255"/>
      <c r="EK785" s="255"/>
      <c r="EL785" s="255"/>
      <c r="EM785" s="255"/>
      <c r="EN785" s="255"/>
      <c r="EO785" s="255"/>
      <c r="EP785" s="256"/>
    </row>
    <row r="786" spans="3:146" s="73" customFormat="1" ht="3" customHeight="1">
      <c r="C786" s="282"/>
      <c r="D786" s="283"/>
      <c r="E786" s="283"/>
      <c r="F786" s="283"/>
      <c r="G786" s="283"/>
      <c r="H786" s="283"/>
      <c r="I786" s="283"/>
      <c r="J786" s="283"/>
      <c r="K786" s="283"/>
      <c r="L786" s="283"/>
      <c r="M786" s="283"/>
      <c r="N786" s="283"/>
      <c r="O786" s="283"/>
      <c r="P786" s="283"/>
      <c r="Q786" s="283"/>
      <c r="R786" s="283"/>
      <c r="S786" s="283"/>
      <c r="T786" s="283"/>
      <c r="U786" s="283"/>
      <c r="V786" s="283"/>
      <c r="W786" s="283"/>
      <c r="X786" s="283"/>
      <c r="Y786" s="283"/>
      <c r="Z786" s="283"/>
      <c r="AA786" s="283"/>
      <c r="AB786" s="283"/>
      <c r="AC786" s="283"/>
      <c r="AD786" s="283"/>
      <c r="AE786" s="283"/>
      <c r="AF786" s="283"/>
      <c r="AG786" s="283"/>
      <c r="AH786" s="283"/>
      <c r="AI786" s="283"/>
      <c r="AJ786" s="283"/>
      <c r="AK786" s="283"/>
      <c r="AL786" s="283"/>
      <c r="AM786" s="283"/>
      <c r="AN786" s="283"/>
      <c r="AO786" s="283"/>
      <c r="AP786" s="283"/>
      <c r="AQ786" s="283"/>
      <c r="AR786" s="283"/>
      <c r="AS786" s="283"/>
      <c r="AT786" s="283"/>
      <c r="AU786" s="283"/>
      <c r="AV786" s="283"/>
      <c r="AW786" s="283"/>
      <c r="AX786" s="283"/>
      <c r="AY786" s="125"/>
      <c r="AZ786" s="55"/>
      <c r="BA786" s="55"/>
      <c r="BB786" s="55"/>
      <c r="BC786" s="296"/>
      <c r="BD786" s="297"/>
      <c r="BE786" s="297"/>
      <c r="BF786" s="297"/>
      <c r="BG786" s="297"/>
      <c r="BH786" s="297"/>
      <c r="BI786" s="297"/>
      <c r="BJ786" s="297"/>
      <c r="BK786" s="297"/>
      <c r="BL786" s="297"/>
      <c r="BM786" s="297"/>
      <c r="BN786" s="297"/>
      <c r="BO786" s="297"/>
      <c r="BP786" s="297"/>
      <c r="BQ786" s="297"/>
      <c r="BR786" s="297"/>
      <c r="BS786" s="297"/>
      <c r="BT786" s="297"/>
      <c r="BU786" s="297"/>
      <c r="BV786" s="297"/>
      <c r="BW786" s="297"/>
      <c r="BX786" s="297"/>
      <c r="BY786" s="297"/>
      <c r="BZ786" s="297"/>
      <c r="CA786" s="297"/>
      <c r="CB786" s="297"/>
      <c r="CC786" s="297"/>
      <c r="CD786" s="297"/>
      <c r="CE786" s="297"/>
      <c r="CF786" s="297"/>
      <c r="CG786" s="297"/>
      <c r="CH786" s="297"/>
      <c r="CI786" s="297"/>
      <c r="CJ786" s="297"/>
      <c r="CK786" s="297"/>
      <c r="CL786" s="297"/>
      <c r="CM786" s="297"/>
      <c r="CN786" s="297"/>
      <c r="CO786" s="297"/>
      <c r="CP786" s="297"/>
      <c r="CQ786" s="297"/>
      <c r="CR786" s="125"/>
      <c r="CS786" s="55"/>
      <c r="CT786" s="55"/>
      <c r="CU786" s="55"/>
      <c r="CV786" s="282"/>
      <c r="CW786" s="283"/>
      <c r="CX786" s="283"/>
      <c r="CY786" s="283"/>
      <c r="CZ786" s="283"/>
      <c r="DA786" s="283"/>
      <c r="DB786" s="283"/>
      <c r="DC786" s="283"/>
      <c r="DD786" s="283"/>
      <c r="DE786" s="283"/>
      <c r="DF786" s="283"/>
      <c r="DG786" s="283"/>
      <c r="DH786" s="283"/>
      <c r="DI786" s="283"/>
      <c r="DJ786" s="283"/>
      <c r="DK786" s="283"/>
      <c r="DL786" s="283"/>
      <c r="DM786" s="283"/>
      <c r="DN786" s="283"/>
      <c r="DO786" s="283"/>
      <c r="DP786" s="283"/>
      <c r="DQ786" s="283"/>
      <c r="DR786" s="283"/>
      <c r="DS786" s="283"/>
      <c r="DT786" s="283"/>
      <c r="DU786" s="283"/>
      <c r="DV786" s="283"/>
      <c r="DW786" s="283"/>
      <c r="DX786" s="283"/>
      <c r="DY786" s="283"/>
      <c r="DZ786" s="283"/>
      <c r="EA786" s="283"/>
      <c r="EB786" s="283"/>
      <c r="EC786" s="283"/>
      <c r="ED786" s="283"/>
      <c r="EE786" s="283"/>
      <c r="EF786" s="283"/>
      <c r="EG786" s="283"/>
      <c r="EH786" s="283"/>
      <c r="EI786" s="283"/>
      <c r="EJ786" s="283"/>
      <c r="EK786" s="283"/>
      <c r="EL786" s="283"/>
      <c r="EM786" s="283"/>
      <c r="EN786" s="283"/>
      <c r="EO786" s="283"/>
      <c r="EP786" s="284"/>
    </row>
    <row r="787" spans="3:146" s="73" customFormat="1" ht="3" customHeight="1">
      <c r="C787" s="282"/>
      <c r="D787" s="283"/>
      <c r="E787" s="283"/>
      <c r="F787" s="283"/>
      <c r="G787" s="283"/>
      <c r="H787" s="283"/>
      <c r="I787" s="283"/>
      <c r="J787" s="283"/>
      <c r="K787" s="283"/>
      <c r="L787" s="283"/>
      <c r="M787" s="283"/>
      <c r="N787" s="283"/>
      <c r="O787" s="283"/>
      <c r="P787" s="283"/>
      <c r="Q787" s="283"/>
      <c r="R787" s="283"/>
      <c r="S787" s="283"/>
      <c r="T787" s="283"/>
      <c r="U787" s="283"/>
      <c r="V787" s="283"/>
      <c r="W787" s="283"/>
      <c r="X787" s="283"/>
      <c r="Y787" s="283"/>
      <c r="Z787" s="283"/>
      <c r="AA787" s="283"/>
      <c r="AB787" s="283"/>
      <c r="AC787" s="283"/>
      <c r="AD787" s="283"/>
      <c r="AE787" s="283"/>
      <c r="AF787" s="283"/>
      <c r="AG787" s="283"/>
      <c r="AH787" s="283"/>
      <c r="AI787" s="283"/>
      <c r="AJ787" s="283"/>
      <c r="AK787" s="283"/>
      <c r="AL787" s="283"/>
      <c r="AM787" s="283"/>
      <c r="AN787" s="283"/>
      <c r="AO787" s="283"/>
      <c r="AP787" s="283"/>
      <c r="AQ787" s="283"/>
      <c r="AR787" s="283"/>
      <c r="AS787" s="283"/>
      <c r="AT787" s="283"/>
      <c r="AU787" s="283"/>
      <c r="AV787" s="283"/>
      <c r="AW787" s="283"/>
      <c r="AX787" s="283"/>
      <c r="AY787" s="125"/>
      <c r="AZ787" s="55"/>
      <c r="BA787" s="55"/>
      <c r="BB787" s="55"/>
      <c r="BC787" s="296"/>
      <c r="BD787" s="297"/>
      <c r="BE787" s="297"/>
      <c r="BF787" s="297"/>
      <c r="BG787" s="297"/>
      <c r="BH787" s="297"/>
      <c r="BI787" s="297"/>
      <c r="BJ787" s="297"/>
      <c r="BK787" s="297"/>
      <c r="BL787" s="297"/>
      <c r="BM787" s="297"/>
      <c r="BN787" s="297"/>
      <c r="BO787" s="297"/>
      <c r="BP787" s="297"/>
      <c r="BQ787" s="297"/>
      <c r="BR787" s="297"/>
      <c r="BS787" s="297"/>
      <c r="BT787" s="297"/>
      <c r="BU787" s="297"/>
      <c r="BV787" s="297"/>
      <c r="BW787" s="297"/>
      <c r="BX787" s="297"/>
      <c r="BY787" s="297"/>
      <c r="BZ787" s="297"/>
      <c r="CA787" s="297"/>
      <c r="CB787" s="297"/>
      <c r="CC787" s="297"/>
      <c r="CD787" s="297"/>
      <c r="CE787" s="297"/>
      <c r="CF787" s="297"/>
      <c r="CG787" s="297"/>
      <c r="CH787" s="297"/>
      <c r="CI787" s="297"/>
      <c r="CJ787" s="297"/>
      <c r="CK787" s="297"/>
      <c r="CL787" s="297"/>
      <c r="CM787" s="297"/>
      <c r="CN787" s="297"/>
      <c r="CO787" s="297"/>
      <c r="CP787" s="297"/>
      <c r="CQ787" s="297"/>
      <c r="CR787" s="125"/>
      <c r="CS787" s="55"/>
      <c r="CT787" s="55"/>
      <c r="CU787" s="55"/>
      <c r="CV787" s="282"/>
      <c r="CW787" s="283"/>
      <c r="CX787" s="283"/>
      <c r="CY787" s="283"/>
      <c r="CZ787" s="283"/>
      <c r="DA787" s="283"/>
      <c r="DB787" s="283"/>
      <c r="DC787" s="283"/>
      <c r="DD787" s="283"/>
      <c r="DE787" s="283"/>
      <c r="DF787" s="283"/>
      <c r="DG787" s="283"/>
      <c r="DH787" s="283"/>
      <c r="DI787" s="283"/>
      <c r="DJ787" s="283"/>
      <c r="DK787" s="283"/>
      <c r="DL787" s="283"/>
      <c r="DM787" s="283"/>
      <c r="DN787" s="283"/>
      <c r="DO787" s="283"/>
      <c r="DP787" s="283"/>
      <c r="DQ787" s="283"/>
      <c r="DR787" s="283"/>
      <c r="DS787" s="283"/>
      <c r="DT787" s="283"/>
      <c r="DU787" s="283"/>
      <c r="DV787" s="283"/>
      <c r="DW787" s="283"/>
      <c r="DX787" s="283"/>
      <c r="DY787" s="283"/>
      <c r="DZ787" s="283"/>
      <c r="EA787" s="283"/>
      <c r="EB787" s="283"/>
      <c r="EC787" s="283"/>
      <c r="ED787" s="283"/>
      <c r="EE787" s="283"/>
      <c r="EF787" s="283"/>
      <c r="EG787" s="283"/>
      <c r="EH787" s="283"/>
      <c r="EI787" s="283"/>
      <c r="EJ787" s="283"/>
      <c r="EK787" s="283"/>
      <c r="EL787" s="283"/>
      <c r="EM787" s="283"/>
      <c r="EN787" s="283"/>
      <c r="EO787" s="283"/>
      <c r="EP787" s="284"/>
    </row>
    <row r="788" spans="3:146" s="73" customFormat="1" ht="15" customHeight="1">
      <c r="C788" s="257"/>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c r="Z788" s="258"/>
      <c r="AA788" s="258"/>
      <c r="AB788" s="258"/>
      <c r="AC788" s="258"/>
      <c r="AD788" s="258"/>
      <c r="AE788" s="258"/>
      <c r="AF788" s="258"/>
      <c r="AG788" s="258"/>
      <c r="AH788" s="258"/>
      <c r="AI788" s="258"/>
      <c r="AJ788" s="258"/>
      <c r="AK788" s="258"/>
      <c r="AL788" s="258"/>
      <c r="AM788" s="258"/>
      <c r="AN788" s="258"/>
      <c r="AO788" s="258"/>
      <c r="AP788" s="258"/>
      <c r="AQ788" s="258"/>
      <c r="AR788" s="258"/>
      <c r="AS788" s="258"/>
      <c r="AT788" s="258"/>
      <c r="AU788" s="258"/>
      <c r="AV788" s="258"/>
      <c r="AW788" s="258"/>
      <c r="AX788" s="258"/>
      <c r="AY788" s="126"/>
      <c r="AZ788" s="55"/>
      <c r="BA788" s="55"/>
      <c r="BB788" s="55"/>
      <c r="BC788" s="298"/>
      <c r="BD788" s="299"/>
      <c r="BE788" s="299"/>
      <c r="BF788" s="299"/>
      <c r="BG788" s="299"/>
      <c r="BH788" s="299"/>
      <c r="BI788" s="299"/>
      <c r="BJ788" s="299"/>
      <c r="BK788" s="299"/>
      <c r="BL788" s="299"/>
      <c r="BM788" s="299"/>
      <c r="BN788" s="299"/>
      <c r="BO788" s="299"/>
      <c r="BP788" s="299"/>
      <c r="BQ788" s="299"/>
      <c r="BR788" s="299"/>
      <c r="BS788" s="299"/>
      <c r="BT788" s="299"/>
      <c r="BU788" s="299"/>
      <c r="BV788" s="299"/>
      <c r="BW788" s="299"/>
      <c r="BX788" s="299"/>
      <c r="BY788" s="299"/>
      <c r="BZ788" s="299"/>
      <c r="CA788" s="299"/>
      <c r="CB788" s="299"/>
      <c r="CC788" s="299"/>
      <c r="CD788" s="299"/>
      <c r="CE788" s="299"/>
      <c r="CF788" s="299"/>
      <c r="CG788" s="299"/>
      <c r="CH788" s="299"/>
      <c r="CI788" s="299"/>
      <c r="CJ788" s="299"/>
      <c r="CK788" s="299"/>
      <c r="CL788" s="299"/>
      <c r="CM788" s="299"/>
      <c r="CN788" s="299"/>
      <c r="CO788" s="299"/>
      <c r="CP788" s="299"/>
      <c r="CQ788" s="299"/>
      <c r="CR788" s="125"/>
      <c r="CS788" s="55"/>
      <c r="CT788" s="55"/>
      <c r="CU788" s="55"/>
      <c r="CV788" s="257"/>
      <c r="CW788" s="258"/>
      <c r="CX788" s="258"/>
      <c r="CY788" s="258"/>
      <c r="CZ788" s="258"/>
      <c r="DA788" s="258"/>
      <c r="DB788" s="258"/>
      <c r="DC788" s="258"/>
      <c r="DD788" s="258"/>
      <c r="DE788" s="258"/>
      <c r="DF788" s="258"/>
      <c r="DG788" s="258"/>
      <c r="DH788" s="258"/>
      <c r="DI788" s="258"/>
      <c r="DJ788" s="258"/>
      <c r="DK788" s="258"/>
      <c r="DL788" s="258"/>
      <c r="DM788" s="258"/>
      <c r="DN788" s="258"/>
      <c r="DO788" s="258"/>
      <c r="DP788" s="258"/>
      <c r="DQ788" s="258"/>
      <c r="DR788" s="258"/>
      <c r="DS788" s="258"/>
      <c r="DT788" s="258"/>
      <c r="DU788" s="258"/>
      <c r="DV788" s="258"/>
      <c r="DW788" s="258"/>
      <c r="DX788" s="258"/>
      <c r="DY788" s="258"/>
      <c r="DZ788" s="258"/>
      <c r="EA788" s="258"/>
      <c r="EB788" s="258"/>
      <c r="EC788" s="258"/>
      <c r="ED788" s="258"/>
      <c r="EE788" s="258"/>
      <c r="EF788" s="258"/>
      <c r="EG788" s="258"/>
      <c r="EH788" s="258"/>
      <c r="EI788" s="258"/>
      <c r="EJ788" s="258"/>
      <c r="EK788" s="258"/>
      <c r="EL788" s="258"/>
      <c r="EM788" s="258"/>
      <c r="EN788" s="258"/>
      <c r="EO788" s="258"/>
      <c r="EP788" s="259"/>
    </row>
    <row r="789" spans="3:146" s="73" customFormat="1" ht="7.5" customHeight="1">
      <c r="C789" s="245" t="s">
        <v>39</v>
      </c>
      <c r="D789" s="246"/>
      <c r="E789" s="246"/>
      <c r="F789" s="246"/>
      <c r="G789" s="246"/>
      <c r="H789" s="246"/>
      <c r="I789" s="246"/>
      <c r="J789" s="246"/>
      <c r="K789" s="246"/>
      <c r="L789" s="246"/>
      <c r="M789" s="246"/>
      <c r="N789" s="246"/>
      <c r="O789" s="246"/>
      <c r="P789" s="246"/>
      <c r="Q789" s="246"/>
      <c r="R789" s="246"/>
      <c r="S789" s="246"/>
      <c r="T789" s="246"/>
      <c r="U789" s="246"/>
      <c r="V789" s="246"/>
      <c r="W789" s="246"/>
      <c r="X789" s="246"/>
      <c r="Y789" s="246"/>
      <c r="Z789" s="246"/>
      <c r="AA789" s="246"/>
      <c r="AB789" s="246"/>
      <c r="AC789" s="246"/>
      <c r="AD789" s="246"/>
      <c r="AE789" s="246"/>
      <c r="AF789" s="246"/>
      <c r="AG789" s="246"/>
      <c r="AH789" s="246"/>
      <c r="AI789" s="246"/>
      <c r="AJ789" s="246"/>
      <c r="AK789" s="246"/>
      <c r="AL789" s="246"/>
      <c r="AM789" s="246"/>
      <c r="AN789" s="246"/>
      <c r="AO789" s="246"/>
      <c r="AP789" s="246"/>
      <c r="AQ789" s="246"/>
      <c r="AR789" s="246"/>
      <c r="AS789" s="246"/>
      <c r="AT789" s="246"/>
      <c r="AU789" s="246"/>
      <c r="AV789" s="246"/>
      <c r="AW789" s="246"/>
      <c r="AX789" s="246"/>
      <c r="AY789" s="247"/>
      <c r="AZ789" s="23"/>
      <c r="BA789" s="23"/>
      <c r="BB789" s="23"/>
      <c r="BC789" s="285" t="s">
        <v>28</v>
      </c>
      <c r="BD789" s="286"/>
      <c r="BE789" s="286"/>
      <c r="BF789" s="286"/>
      <c r="BG789" s="286"/>
      <c r="BH789" s="286"/>
      <c r="BI789" s="286"/>
      <c r="BJ789" s="286"/>
      <c r="BK789" s="286"/>
      <c r="BL789" s="286"/>
      <c r="BM789" s="286"/>
      <c r="BN789" s="286"/>
      <c r="BO789" s="286"/>
      <c r="BP789" s="286"/>
      <c r="BQ789" s="286"/>
      <c r="BR789" s="286"/>
      <c r="BS789" s="286"/>
      <c r="BT789" s="286"/>
      <c r="BU789" s="286"/>
      <c r="BV789" s="286"/>
      <c r="BW789" s="286"/>
      <c r="BX789" s="286"/>
      <c r="BY789" s="286"/>
      <c r="BZ789" s="286"/>
      <c r="CA789" s="286"/>
      <c r="CB789" s="286"/>
      <c r="CC789" s="286"/>
      <c r="CD789" s="286"/>
      <c r="CE789" s="286"/>
      <c r="CF789" s="286"/>
      <c r="CG789" s="286"/>
      <c r="CH789" s="286"/>
      <c r="CI789" s="286"/>
      <c r="CJ789" s="286"/>
      <c r="CK789" s="286"/>
      <c r="CL789" s="286"/>
      <c r="CM789" s="286"/>
      <c r="CN789" s="286"/>
      <c r="CO789" s="286"/>
      <c r="CP789" s="286"/>
      <c r="CQ789" s="286"/>
      <c r="CR789" s="287"/>
      <c r="CS789" s="105"/>
      <c r="CT789" s="105"/>
      <c r="CU789" s="105"/>
      <c r="CV789" s="245" t="s">
        <v>46</v>
      </c>
      <c r="CW789" s="246"/>
      <c r="CX789" s="246"/>
      <c r="CY789" s="246"/>
      <c r="CZ789" s="246"/>
      <c r="DA789" s="246"/>
      <c r="DB789" s="246"/>
      <c r="DC789" s="246"/>
      <c r="DD789" s="246"/>
      <c r="DE789" s="246"/>
      <c r="DF789" s="246"/>
      <c r="DG789" s="246"/>
      <c r="DH789" s="246"/>
      <c r="DI789" s="246"/>
      <c r="DJ789" s="246"/>
      <c r="DK789" s="246"/>
      <c r="DL789" s="246"/>
      <c r="DM789" s="246"/>
      <c r="DN789" s="246"/>
      <c r="DO789" s="246"/>
      <c r="DP789" s="246"/>
      <c r="DQ789" s="246"/>
      <c r="DR789" s="246"/>
      <c r="DS789" s="246"/>
      <c r="DT789" s="246"/>
      <c r="DU789" s="246"/>
      <c r="DV789" s="246"/>
      <c r="DW789" s="246"/>
      <c r="DX789" s="246"/>
      <c r="DY789" s="246"/>
      <c r="DZ789" s="246"/>
      <c r="EA789" s="246"/>
      <c r="EB789" s="246"/>
      <c r="EC789" s="246"/>
      <c r="ED789" s="246"/>
      <c r="EE789" s="246"/>
      <c r="EF789" s="246"/>
      <c r="EG789" s="246"/>
      <c r="EH789" s="246"/>
      <c r="EI789" s="246"/>
      <c r="EJ789" s="246"/>
      <c r="EK789" s="246"/>
      <c r="EL789" s="246"/>
      <c r="EM789" s="246"/>
      <c r="EN789" s="246"/>
      <c r="EO789" s="246"/>
      <c r="EP789" s="247"/>
    </row>
    <row r="790" spans="3:146" s="73" customFormat="1" ht="3" customHeight="1">
      <c r="C790" s="248"/>
      <c r="D790" s="249"/>
      <c r="E790" s="249"/>
      <c r="F790" s="249"/>
      <c r="G790" s="249"/>
      <c r="H790" s="249"/>
      <c r="I790" s="249"/>
      <c r="J790" s="249"/>
      <c r="K790" s="249"/>
      <c r="L790" s="249"/>
      <c r="M790" s="249"/>
      <c r="N790" s="249"/>
      <c r="O790" s="249"/>
      <c r="P790" s="249"/>
      <c r="Q790" s="249"/>
      <c r="R790" s="249"/>
      <c r="S790" s="249"/>
      <c r="T790" s="249"/>
      <c r="U790" s="249"/>
      <c r="V790" s="249"/>
      <c r="W790" s="249"/>
      <c r="X790" s="249"/>
      <c r="Y790" s="249"/>
      <c r="Z790" s="249"/>
      <c r="AA790" s="249"/>
      <c r="AB790" s="249"/>
      <c r="AC790" s="249"/>
      <c r="AD790" s="249"/>
      <c r="AE790" s="249"/>
      <c r="AF790" s="249"/>
      <c r="AG790" s="249"/>
      <c r="AH790" s="249"/>
      <c r="AI790" s="249"/>
      <c r="AJ790" s="249"/>
      <c r="AK790" s="249"/>
      <c r="AL790" s="249"/>
      <c r="AM790" s="249"/>
      <c r="AN790" s="249"/>
      <c r="AO790" s="249"/>
      <c r="AP790" s="249"/>
      <c r="AQ790" s="249"/>
      <c r="AR790" s="249"/>
      <c r="AS790" s="249"/>
      <c r="AT790" s="249"/>
      <c r="AU790" s="249"/>
      <c r="AV790" s="249"/>
      <c r="AW790" s="249"/>
      <c r="AX790" s="249"/>
      <c r="AY790" s="250"/>
      <c r="AZ790" s="23"/>
      <c r="BA790" s="23"/>
      <c r="BB790" s="23"/>
      <c r="BC790" s="288"/>
      <c r="BD790" s="289"/>
      <c r="BE790" s="289"/>
      <c r="BF790" s="289"/>
      <c r="BG790" s="289"/>
      <c r="BH790" s="289"/>
      <c r="BI790" s="289"/>
      <c r="BJ790" s="289"/>
      <c r="BK790" s="289"/>
      <c r="BL790" s="289"/>
      <c r="BM790" s="289"/>
      <c r="BN790" s="289"/>
      <c r="BO790" s="289"/>
      <c r="BP790" s="289"/>
      <c r="BQ790" s="289"/>
      <c r="BR790" s="289"/>
      <c r="BS790" s="289"/>
      <c r="BT790" s="289"/>
      <c r="BU790" s="289"/>
      <c r="BV790" s="289"/>
      <c r="BW790" s="289"/>
      <c r="BX790" s="289"/>
      <c r="BY790" s="289"/>
      <c r="BZ790" s="289"/>
      <c r="CA790" s="289"/>
      <c r="CB790" s="289"/>
      <c r="CC790" s="289"/>
      <c r="CD790" s="289"/>
      <c r="CE790" s="289"/>
      <c r="CF790" s="289"/>
      <c r="CG790" s="289"/>
      <c r="CH790" s="289"/>
      <c r="CI790" s="289"/>
      <c r="CJ790" s="289"/>
      <c r="CK790" s="289"/>
      <c r="CL790" s="289"/>
      <c r="CM790" s="289"/>
      <c r="CN790" s="289"/>
      <c r="CO790" s="289"/>
      <c r="CP790" s="289"/>
      <c r="CQ790" s="289"/>
      <c r="CR790" s="290"/>
      <c r="CS790" s="105"/>
      <c r="CT790" s="105"/>
      <c r="CU790" s="105"/>
      <c r="CV790" s="248"/>
      <c r="CW790" s="249"/>
      <c r="CX790" s="249"/>
      <c r="CY790" s="249"/>
      <c r="CZ790" s="249"/>
      <c r="DA790" s="249"/>
      <c r="DB790" s="249"/>
      <c r="DC790" s="249"/>
      <c r="DD790" s="249"/>
      <c r="DE790" s="249"/>
      <c r="DF790" s="249"/>
      <c r="DG790" s="249"/>
      <c r="DH790" s="249"/>
      <c r="DI790" s="249"/>
      <c r="DJ790" s="249"/>
      <c r="DK790" s="249"/>
      <c r="DL790" s="249"/>
      <c r="DM790" s="249"/>
      <c r="DN790" s="249"/>
      <c r="DO790" s="249"/>
      <c r="DP790" s="249"/>
      <c r="DQ790" s="249"/>
      <c r="DR790" s="249"/>
      <c r="DS790" s="249"/>
      <c r="DT790" s="249"/>
      <c r="DU790" s="249"/>
      <c r="DV790" s="249"/>
      <c r="DW790" s="249"/>
      <c r="DX790" s="249"/>
      <c r="DY790" s="249"/>
      <c r="DZ790" s="249"/>
      <c r="EA790" s="249"/>
      <c r="EB790" s="249"/>
      <c r="EC790" s="249"/>
      <c r="ED790" s="249"/>
      <c r="EE790" s="249"/>
      <c r="EF790" s="249"/>
      <c r="EG790" s="249"/>
      <c r="EH790" s="249"/>
      <c r="EI790" s="249"/>
      <c r="EJ790" s="249"/>
      <c r="EK790" s="249"/>
      <c r="EL790" s="249"/>
      <c r="EM790" s="249"/>
      <c r="EN790" s="249"/>
      <c r="EO790" s="249"/>
      <c r="EP790" s="250"/>
    </row>
    <row r="791" spans="3:146" s="73" customFormat="1" ht="3" customHeight="1">
      <c r="C791" s="248"/>
      <c r="D791" s="249"/>
      <c r="E791" s="249"/>
      <c r="F791" s="249"/>
      <c r="G791" s="249"/>
      <c r="H791" s="249"/>
      <c r="I791" s="249"/>
      <c r="J791" s="249"/>
      <c r="K791" s="249"/>
      <c r="L791" s="249"/>
      <c r="M791" s="249"/>
      <c r="N791" s="249"/>
      <c r="O791" s="249"/>
      <c r="P791" s="249"/>
      <c r="Q791" s="249"/>
      <c r="R791" s="249"/>
      <c r="S791" s="249"/>
      <c r="T791" s="249"/>
      <c r="U791" s="249"/>
      <c r="V791" s="249"/>
      <c r="W791" s="249"/>
      <c r="X791" s="249"/>
      <c r="Y791" s="249"/>
      <c r="Z791" s="249"/>
      <c r="AA791" s="249"/>
      <c r="AB791" s="249"/>
      <c r="AC791" s="249"/>
      <c r="AD791" s="249"/>
      <c r="AE791" s="249"/>
      <c r="AF791" s="249"/>
      <c r="AG791" s="249"/>
      <c r="AH791" s="249"/>
      <c r="AI791" s="249"/>
      <c r="AJ791" s="249"/>
      <c r="AK791" s="249"/>
      <c r="AL791" s="249"/>
      <c r="AM791" s="249"/>
      <c r="AN791" s="249"/>
      <c r="AO791" s="249"/>
      <c r="AP791" s="249"/>
      <c r="AQ791" s="249"/>
      <c r="AR791" s="249"/>
      <c r="AS791" s="249"/>
      <c r="AT791" s="249"/>
      <c r="AU791" s="249"/>
      <c r="AV791" s="249"/>
      <c r="AW791" s="249"/>
      <c r="AX791" s="249"/>
      <c r="AY791" s="250"/>
      <c r="AZ791" s="23"/>
      <c r="BA791" s="23"/>
      <c r="BB791" s="23"/>
      <c r="BC791" s="291"/>
      <c r="BD791" s="292"/>
      <c r="BE791" s="292"/>
      <c r="BF791" s="292"/>
      <c r="BG791" s="292"/>
      <c r="BH791" s="292"/>
      <c r="BI791" s="292"/>
      <c r="BJ791" s="292"/>
      <c r="BK791" s="292"/>
      <c r="BL791" s="292"/>
      <c r="BM791" s="292"/>
      <c r="BN791" s="292"/>
      <c r="BO791" s="292"/>
      <c r="BP791" s="292"/>
      <c r="BQ791" s="292"/>
      <c r="BR791" s="292"/>
      <c r="BS791" s="292"/>
      <c r="BT791" s="292"/>
      <c r="BU791" s="292"/>
      <c r="BV791" s="292"/>
      <c r="BW791" s="292"/>
      <c r="BX791" s="292"/>
      <c r="BY791" s="292"/>
      <c r="BZ791" s="292"/>
      <c r="CA791" s="292"/>
      <c r="CB791" s="292"/>
      <c r="CC791" s="292"/>
      <c r="CD791" s="292"/>
      <c r="CE791" s="292"/>
      <c r="CF791" s="292"/>
      <c r="CG791" s="292"/>
      <c r="CH791" s="292"/>
      <c r="CI791" s="292"/>
      <c r="CJ791" s="292"/>
      <c r="CK791" s="292"/>
      <c r="CL791" s="292"/>
      <c r="CM791" s="292"/>
      <c r="CN791" s="292"/>
      <c r="CO791" s="292"/>
      <c r="CP791" s="292"/>
      <c r="CQ791" s="292"/>
      <c r="CR791" s="293"/>
      <c r="CS791" s="105"/>
      <c r="CT791" s="105"/>
      <c r="CU791" s="105"/>
      <c r="CV791" s="248"/>
      <c r="CW791" s="249"/>
      <c r="CX791" s="249"/>
      <c r="CY791" s="249"/>
      <c r="CZ791" s="249"/>
      <c r="DA791" s="249"/>
      <c r="DB791" s="249"/>
      <c r="DC791" s="249"/>
      <c r="DD791" s="249"/>
      <c r="DE791" s="249"/>
      <c r="DF791" s="249"/>
      <c r="DG791" s="249"/>
      <c r="DH791" s="249"/>
      <c r="DI791" s="249"/>
      <c r="DJ791" s="249"/>
      <c r="DK791" s="249"/>
      <c r="DL791" s="249"/>
      <c r="DM791" s="249"/>
      <c r="DN791" s="249"/>
      <c r="DO791" s="249"/>
      <c r="DP791" s="249"/>
      <c r="DQ791" s="249"/>
      <c r="DR791" s="249"/>
      <c r="DS791" s="249"/>
      <c r="DT791" s="249"/>
      <c r="DU791" s="249"/>
      <c r="DV791" s="249"/>
      <c r="DW791" s="249"/>
      <c r="DX791" s="249"/>
      <c r="DY791" s="249"/>
      <c r="DZ791" s="249"/>
      <c r="EA791" s="249"/>
      <c r="EB791" s="249"/>
      <c r="EC791" s="249"/>
      <c r="ED791" s="249"/>
      <c r="EE791" s="249"/>
      <c r="EF791" s="249"/>
      <c r="EG791" s="249"/>
      <c r="EH791" s="249"/>
      <c r="EI791" s="249"/>
      <c r="EJ791" s="249"/>
      <c r="EK791" s="249"/>
      <c r="EL791" s="249"/>
      <c r="EM791" s="249"/>
      <c r="EN791" s="249"/>
      <c r="EO791" s="249"/>
      <c r="EP791" s="250"/>
    </row>
    <row r="792" spans="3:146" s="73" customFormat="1" ht="0.75" customHeight="1">
      <c r="C792" s="251"/>
      <c r="D792" s="252"/>
      <c r="E792" s="252"/>
      <c r="F792" s="252"/>
      <c r="G792" s="252"/>
      <c r="H792" s="252"/>
      <c r="I792" s="252"/>
      <c r="J792" s="252"/>
      <c r="K792" s="252"/>
      <c r="L792" s="252"/>
      <c r="M792" s="252"/>
      <c r="N792" s="252"/>
      <c r="O792" s="252"/>
      <c r="P792" s="252"/>
      <c r="Q792" s="252"/>
      <c r="R792" s="252"/>
      <c r="S792" s="252"/>
      <c r="T792" s="252"/>
      <c r="U792" s="252"/>
      <c r="V792" s="252"/>
      <c r="W792" s="252"/>
      <c r="X792" s="252"/>
      <c r="Y792" s="252"/>
      <c r="Z792" s="252"/>
      <c r="AA792" s="252"/>
      <c r="AB792" s="252"/>
      <c r="AC792" s="252"/>
      <c r="AD792" s="252"/>
      <c r="AE792" s="252"/>
      <c r="AF792" s="252"/>
      <c r="AG792" s="252"/>
      <c r="AH792" s="252"/>
      <c r="AI792" s="252"/>
      <c r="AJ792" s="252"/>
      <c r="AK792" s="252"/>
      <c r="AL792" s="252"/>
      <c r="AM792" s="252"/>
      <c r="AN792" s="252"/>
      <c r="AO792" s="252"/>
      <c r="AP792" s="252"/>
      <c r="AQ792" s="252"/>
      <c r="AR792" s="252"/>
      <c r="AS792" s="252"/>
      <c r="AT792" s="252"/>
      <c r="AU792" s="252"/>
      <c r="AV792" s="252"/>
      <c r="AW792" s="252"/>
      <c r="AX792" s="252"/>
      <c r="AY792" s="253"/>
      <c r="AZ792" s="23"/>
      <c r="BA792" s="23"/>
      <c r="BB792" s="23"/>
      <c r="BC792" s="23"/>
      <c r="BD792" s="23"/>
      <c r="BE792" s="23"/>
      <c r="BF792" s="23"/>
      <c r="BG792" s="23"/>
      <c r="BH792" s="23"/>
      <c r="BI792" s="23"/>
      <c r="BJ792" s="23"/>
      <c r="BK792" s="23"/>
      <c r="BL792" s="23"/>
      <c r="BM792" s="23"/>
      <c r="BN792" s="23"/>
      <c r="BO792" s="23"/>
      <c r="BP792" s="23"/>
      <c r="BQ792" s="23"/>
      <c r="BR792" s="23"/>
      <c r="BS792" s="23"/>
      <c r="BT792" s="105"/>
      <c r="BU792" s="105"/>
      <c r="BV792" s="105"/>
      <c r="BW792" s="105"/>
      <c r="BX792" s="105"/>
      <c r="BY792" s="105"/>
      <c r="BZ792" s="105"/>
      <c r="CA792" s="105"/>
      <c r="CB792" s="105"/>
      <c r="CC792" s="105"/>
      <c r="CD792" s="105"/>
      <c r="CE792" s="105"/>
      <c r="CF792" s="105"/>
      <c r="CG792" s="105"/>
      <c r="CH792" s="105"/>
      <c r="CI792" s="105"/>
      <c r="CJ792" s="105"/>
      <c r="CK792" s="105"/>
      <c r="CL792" s="105"/>
      <c r="CM792" s="105"/>
      <c r="CN792" s="105"/>
      <c r="CO792" s="105"/>
      <c r="CP792" s="105"/>
      <c r="CQ792" s="105"/>
      <c r="CR792" s="105"/>
      <c r="CS792" s="105"/>
      <c r="CT792" s="105"/>
      <c r="CU792" s="105"/>
      <c r="CV792" s="251"/>
      <c r="CW792" s="252"/>
      <c r="CX792" s="252"/>
      <c r="CY792" s="252"/>
      <c r="CZ792" s="252"/>
      <c r="DA792" s="252"/>
      <c r="DB792" s="252"/>
      <c r="DC792" s="252"/>
      <c r="DD792" s="252"/>
      <c r="DE792" s="252"/>
      <c r="DF792" s="252"/>
      <c r="DG792" s="252"/>
      <c r="DH792" s="252"/>
      <c r="DI792" s="252"/>
      <c r="DJ792" s="252"/>
      <c r="DK792" s="252"/>
      <c r="DL792" s="252"/>
      <c r="DM792" s="252"/>
      <c r="DN792" s="252"/>
      <c r="DO792" s="252"/>
      <c r="DP792" s="252"/>
      <c r="DQ792" s="252"/>
      <c r="DR792" s="252"/>
      <c r="DS792" s="252"/>
      <c r="DT792" s="252"/>
      <c r="DU792" s="252"/>
      <c r="DV792" s="252"/>
      <c r="DW792" s="252"/>
      <c r="DX792" s="252"/>
      <c r="DY792" s="252"/>
      <c r="DZ792" s="252"/>
      <c r="EA792" s="252"/>
      <c r="EB792" s="252"/>
      <c r="EC792" s="252"/>
      <c r="ED792" s="252"/>
      <c r="EE792" s="252"/>
      <c r="EF792" s="252"/>
      <c r="EG792" s="252"/>
      <c r="EH792" s="252"/>
      <c r="EI792" s="252"/>
      <c r="EJ792" s="252"/>
      <c r="EK792" s="252"/>
      <c r="EL792" s="252"/>
      <c r="EM792" s="252"/>
      <c r="EN792" s="252"/>
      <c r="EO792" s="252"/>
      <c r="EP792" s="253"/>
    </row>
    <row r="793" s="73" customFormat="1" ht="2.25" customHeight="1"/>
    <row r="794" spans="1:147" ht="0.75" customHeight="1">
      <c r="A794" s="73"/>
      <c r="B794" s="70"/>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c r="BV794" s="71"/>
      <c r="BW794" s="71"/>
      <c r="BX794" s="72"/>
      <c r="BY794" s="72"/>
      <c r="BZ794" s="72"/>
      <c r="CA794" s="72"/>
      <c r="CB794" s="72"/>
      <c r="CC794" s="72"/>
      <c r="CD794" s="72"/>
      <c r="CE794" s="72"/>
      <c r="CF794" s="72"/>
      <c r="CG794" s="71"/>
      <c r="CH794" s="71"/>
      <c r="CI794" s="71"/>
      <c r="CJ794" s="71"/>
      <c r="CK794" s="71"/>
      <c r="CL794" s="71"/>
      <c r="CM794" s="71"/>
      <c r="CN794" s="71"/>
      <c r="CO794" s="71"/>
      <c r="CP794" s="71"/>
      <c r="CQ794" s="71"/>
      <c r="CR794" s="71"/>
      <c r="CS794" s="71"/>
      <c r="CT794" s="71"/>
      <c r="CU794" s="71"/>
      <c r="CV794" s="71"/>
      <c r="CW794" s="71"/>
      <c r="CX794" s="71"/>
      <c r="CY794" s="71"/>
      <c r="CZ794" s="71"/>
      <c r="DA794" s="71"/>
      <c r="DB794" s="71"/>
      <c r="DC794" s="71"/>
      <c r="DD794" s="71"/>
      <c r="DE794" s="71"/>
      <c r="DF794" s="71"/>
      <c r="DG794" s="71"/>
      <c r="DH794" s="71"/>
      <c r="DI794" s="71"/>
      <c r="DJ794" s="71"/>
      <c r="DK794" s="71"/>
      <c r="DL794" s="71"/>
      <c r="DM794" s="71"/>
      <c r="DN794" s="71"/>
      <c r="DO794" s="71"/>
      <c r="DP794" s="71"/>
      <c r="DQ794" s="71"/>
      <c r="DR794" s="71"/>
      <c r="DS794" s="71"/>
      <c r="DT794" s="71"/>
      <c r="DU794" s="71"/>
      <c r="DV794" s="71"/>
      <c r="DW794" s="71"/>
      <c r="DX794" s="71"/>
      <c r="DY794" s="71"/>
      <c r="DZ794" s="71"/>
      <c r="EA794" s="71"/>
      <c r="EB794" s="71"/>
      <c r="EC794" s="71"/>
      <c r="ED794" s="71"/>
      <c r="EE794" s="71"/>
      <c r="EF794" s="72"/>
      <c r="EG794" s="72"/>
      <c r="EH794" s="72"/>
      <c r="EI794" s="72"/>
      <c r="EJ794" s="72"/>
      <c r="EK794" s="72"/>
      <c r="EL794" s="72"/>
      <c r="EM794" s="72"/>
      <c r="EN794" s="72"/>
      <c r="EO794" s="71"/>
      <c r="EP794" s="71"/>
      <c r="EQ794" s="70"/>
    </row>
    <row r="795" s="73" customFormat="1" ht="2.25" customHeight="1"/>
    <row r="796" s="73" customFormat="1" ht="4.5" customHeight="1"/>
    <row r="797" spans="3:146" s="73" customFormat="1" ht="3" customHeight="1">
      <c r="C797" s="472"/>
      <c r="D797" s="472"/>
      <c r="E797" s="472"/>
      <c r="F797" s="472"/>
      <c r="G797" s="472"/>
      <c r="H797" s="472"/>
      <c r="I797" s="472"/>
      <c r="J797" s="472"/>
      <c r="K797" s="472"/>
      <c r="L797" s="472"/>
      <c r="M797" s="472"/>
      <c r="N797" s="472"/>
      <c r="O797" s="472"/>
      <c r="P797" s="472"/>
      <c r="Q797" s="472"/>
      <c r="R797" s="472"/>
      <c r="S797" s="472"/>
      <c r="T797" s="472"/>
      <c r="U797" s="472"/>
      <c r="V797" s="472"/>
      <c r="W797" s="472"/>
      <c r="X797" s="472"/>
      <c r="Y797" s="472"/>
      <c r="Z797" s="472"/>
      <c r="AA797" s="472"/>
      <c r="AB797" s="472"/>
      <c r="AC797" s="472"/>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472"/>
      <c r="AY797" s="472"/>
      <c r="AZ797" s="472"/>
      <c r="BA797" s="472"/>
      <c r="BB797" s="472"/>
      <c r="BC797" s="472"/>
      <c r="BD797" s="472"/>
      <c r="BE797" s="472"/>
      <c r="BF797" s="472"/>
      <c r="BG797" s="472"/>
      <c r="BH797" s="472"/>
      <c r="BI797" s="472"/>
      <c r="BJ797" s="472"/>
      <c r="BK797" s="472"/>
      <c r="BL797" s="472"/>
      <c r="BM797" s="472"/>
      <c r="BN797" s="472"/>
      <c r="BO797" s="472"/>
      <c r="BP797" s="472"/>
      <c r="BQ797" s="472"/>
      <c r="BR797" s="472"/>
      <c r="BS797" s="472"/>
      <c r="BT797" s="472"/>
      <c r="BU797" s="472"/>
      <c r="BV797" s="472"/>
      <c r="BW797" s="472"/>
      <c r="BX797" s="472"/>
      <c r="BY797" s="472"/>
      <c r="BZ797" s="472"/>
      <c r="CA797" s="472"/>
      <c r="CB797" s="472"/>
      <c r="CC797" s="472"/>
      <c r="CD797" s="472"/>
      <c r="CE797" s="472"/>
      <c r="CF797" s="472"/>
      <c r="CG797" s="472"/>
      <c r="CH797" s="472"/>
      <c r="CI797" s="472"/>
      <c r="CJ797" s="472"/>
      <c r="CK797" s="472"/>
      <c r="CO797" s="187"/>
      <c r="CP797" s="187"/>
      <c r="CQ797" s="187"/>
      <c r="CR797" s="187"/>
      <c r="CS797" s="187"/>
      <c r="CT797" s="187"/>
      <c r="CU797" s="187"/>
      <c r="CV797" s="187"/>
      <c r="CW797" s="187"/>
      <c r="CX797" s="187"/>
      <c r="CY797" s="187"/>
      <c r="CZ797" s="187"/>
      <c r="DA797" s="187"/>
      <c r="DB797" s="187"/>
      <c r="DC797" s="187"/>
      <c r="DD797" s="187"/>
      <c r="DE797" s="187"/>
      <c r="DF797" s="187"/>
      <c r="DG797" s="187"/>
      <c r="DH797" s="187"/>
      <c r="DI797" s="187"/>
      <c r="DJ797" s="187"/>
      <c r="DK797" s="187"/>
      <c r="DL797" s="187"/>
      <c r="DM797" s="187"/>
      <c r="DN797" s="187"/>
      <c r="DO797" s="187"/>
      <c r="DP797" s="187"/>
      <c r="DQ797" s="187"/>
      <c r="DR797" s="187"/>
      <c r="DS797" s="187"/>
      <c r="DT797" s="187"/>
      <c r="DU797" s="187"/>
      <c r="DV797" s="187"/>
      <c r="DW797" s="187"/>
      <c r="DX797" s="187"/>
      <c r="DY797" s="187"/>
      <c r="DZ797" s="187"/>
      <c r="EA797" s="187"/>
      <c r="EB797" s="187"/>
      <c r="EC797" s="187"/>
      <c r="ED797" s="187"/>
      <c r="EE797" s="187"/>
      <c r="EF797" s="187"/>
      <c r="EG797" s="187"/>
      <c r="EH797" s="187"/>
      <c r="EI797" s="187"/>
      <c r="EJ797" s="187"/>
      <c r="EK797" s="187"/>
      <c r="EL797" s="187"/>
      <c r="EM797" s="187"/>
      <c r="EN797" s="187"/>
      <c r="EO797" s="187"/>
      <c r="EP797" s="187"/>
    </row>
    <row r="798" spans="3:146" s="73" customFormat="1" ht="3" customHeight="1">
      <c r="C798" s="482"/>
      <c r="D798" s="482"/>
      <c r="E798" s="482"/>
      <c r="F798" s="482"/>
      <c r="G798" s="482"/>
      <c r="H798" s="482"/>
      <c r="I798" s="482"/>
      <c r="J798" s="482"/>
      <c r="K798" s="482"/>
      <c r="L798" s="482"/>
      <c r="M798" s="482"/>
      <c r="N798" s="482"/>
      <c r="O798" s="482"/>
      <c r="P798" s="482"/>
      <c r="Q798" s="482"/>
      <c r="R798" s="482"/>
      <c r="S798" s="482"/>
      <c r="T798" s="482"/>
      <c r="U798" s="482"/>
      <c r="V798" s="482"/>
      <c r="W798" s="482"/>
      <c r="X798" s="482"/>
      <c r="Y798" s="482"/>
      <c r="Z798" s="482"/>
      <c r="AA798" s="482"/>
      <c r="AB798" s="482"/>
      <c r="AC798" s="482"/>
      <c r="AD798" s="482"/>
      <c r="AE798" s="482"/>
      <c r="AF798" s="482"/>
      <c r="AG798" s="482"/>
      <c r="AH798" s="482"/>
      <c r="AI798" s="482"/>
      <c r="AJ798" s="482"/>
      <c r="AK798" s="482"/>
      <c r="AL798" s="482"/>
      <c r="AM798" s="466"/>
      <c r="AN798" s="466"/>
      <c r="AO798" s="466"/>
      <c r="AP798" s="466"/>
      <c r="AQ798" s="466"/>
      <c r="AR798" s="466"/>
      <c r="AS798" s="466"/>
      <c r="AT798" s="466"/>
      <c r="AU798" s="466"/>
      <c r="AV798" s="324"/>
      <c r="AW798" s="324"/>
      <c r="AX798" s="324"/>
      <c r="AY798" s="187"/>
      <c r="AZ798" s="187"/>
      <c r="BA798" s="187"/>
      <c r="BB798" s="187"/>
      <c r="BC798" s="187"/>
      <c r="BD798" s="187"/>
      <c r="BE798" s="324"/>
      <c r="BF798" s="324"/>
      <c r="BG798" s="324"/>
      <c r="BH798" s="187"/>
      <c r="BI798" s="187"/>
      <c r="BJ798" s="187"/>
      <c r="BK798" s="187"/>
      <c r="BL798" s="187"/>
      <c r="BM798" s="187"/>
      <c r="BN798" s="324"/>
      <c r="BO798" s="324"/>
      <c r="BP798" s="324"/>
      <c r="BQ798" s="324"/>
      <c r="BR798" s="187"/>
      <c r="BS798" s="187"/>
      <c r="BT798" s="187"/>
      <c r="BU798" s="187"/>
      <c r="BV798" s="187"/>
      <c r="BW798" s="187"/>
      <c r="BX798" s="324"/>
      <c r="BY798" s="324"/>
      <c r="BZ798" s="324"/>
      <c r="CA798" s="187"/>
      <c r="CB798" s="187"/>
      <c r="CC798" s="187"/>
      <c r="CD798" s="187"/>
      <c r="CE798" s="187"/>
      <c r="CF798" s="187"/>
      <c r="CG798" s="473"/>
      <c r="CH798" s="473"/>
      <c r="CI798" s="473"/>
      <c r="CJ798" s="473"/>
      <c r="CO798" s="187"/>
      <c r="CP798" s="187"/>
      <c r="CQ798" s="187"/>
      <c r="CR798" s="187"/>
      <c r="CS798" s="187"/>
      <c r="CT798" s="187"/>
      <c r="CU798" s="187"/>
      <c r="CV798" s="187"/>
      <c r="CW798" s="187"/>
      <c r="CX798" s="187"/>
      <c r="CY798" s="187"/>
      <c r="CZ798" s="187"/>
      <c r="DA798" s="187"/>
      <c r="DB798" s="187"/>
      <c r="DC798" s="187"/>
      <c r="DD798" s="187"/>
      <c r="DE798" s="187"/>
      <c r="DF798" s="187"/>
      <c r="DG798" s="187"/>
      <c r="DH798" s="187"/>
      <c r="DI798" s="187"/>
      <c r="DJ798" s="187"/>
      <c r="DK798" s="187"/>
      <c r="DL798" s="187"/>
      <c r="DM798" s="187"/>
      <c r="DN798" s="187"/>
      <c r="DO798" s="187"/>
      <c r="DP798" s="187"/>
      <c r="DQ798" s="187"/>
      <c r="DR798" s="187"/>
      <c r="DS798" s="187"/>
      <c r="DT798" s="187"/>
      <c r="DU798" s="187"/>
      <c r="DV798" s="187"/>
      <c r="DW798" s="187"/>
      <c r="DX798" s="187"/>
      <c r="DY798" s="187"/>
      <c r="DZ798" s="187"/>
      <c r="EA798" s="187"/>
      <c r="EB798" s="187"/>
      <c r="EC798" s="187"/>
      <c r="ED798" s="187"/>
      <c r="EE798" s="187"/>
      <c r="EF798" s="187"/>
      <c r="EG798" s="187"/>
      <c r="EH798" s="187"/>
      <c r="EI798" s="187"/>
      <c r="EJ798" s="187"/>
      <c r="EK798" s="187"/>
      <c r="EL798" s="187"/>
      <c r="EM798" s="187"/>
      <c r="EN798" s="187"/>
      <c r="EO798" s="187"/>
      <c r="EP798" s="187"/>
    </row>
    <row r="799" spans="93:146" s="73" customFormat="1" ht="4.5" customHeight="1">
      <c r="CO799" s="187"/>
      <c r="CP799" s="187"/>
      <c r="CQ799" s="187"/>
      <c r="CR799" s="187"/>
      <c r="CS799" s="187"/>
      <c r="CT799" s="187"/>
      <c r="CU799" s="187"/>
      <c r="CV799" s="187"/>
      <c r="CW799" s="187"/>
      <c r="CX799" s="187"/>
      <c r="CY799" s="187"/>
      <c r="CZ799" s="187"/>
      <c r="DA799" s="187"/>
      <c r="DB799" s="187"/>
      <c r="DC799" s="187"/>
      <c r="DD799" s="187"/>
      <c r="DE799" s="187"/>
      <c r="DF799" s="187"/>
      <c r="DG799" s="187"/>
      <c r="DH799" s="187"/>
      <c r="DI799" s="187"/>
      <c r="DJ799" s="187"/>
      <c r="DK799" s="187"/>
      <c r="DL799" s="187"/>
      <c r="DM799" s="187"/>
      <c r="DN799" s="187"/>
      <c r="DO799" s="187"/>
      <c r="DP799" s="187"/>
      <c r="DQ799" s="187"/>
      <c r="DR799" s="187"/>
      <c r="DS799" s="187"/>
      <c r="DT799" s="187"/>
      <c r="DU799" s="187"/>
      <c r="DV799" s="187"/>
      <c r="DW799" s="187"/>
      <c r="DX799" s="187"/>
      <c r="DY799" s="187"/>
      <c r="DZ799" s="187"/>
      <c r="EA799" s="187"/>
      <c r="EB799" s="187"/>
      <c r="EC799" s="187"/>
      <c r="ED799" s="187"/>
      <c r="EE799" s="187"/>
      <c r="EF799" s="187"/>
      <c r="EG799" s="187"/>
      <c r="EH799" s="187"/>
      <c r="EI799" s="187"/>
      <c r="EJ799" s="187"/>
      <c r="EK799" s="187"/>
      <c r="EL799" s="187"/>
      <c r="EM799" s="187"/>
      <c r="EN799" s="187"/>
      <c r="EO799" s="187"/>
      <c r="EP799" s="187"/>
    </row>
    <row r="800" spans="3:146" s="73" customFormat="1" ht="3" customHeight="1">
      <c r="C800" s="244"/>
      <c r="D800" s="244"/>
      <c r="E800" s="244"/>
      <c r="F800" s="244"/>
      <c r="G800" s="244"/>
      <c r="H800" s="244"/>
      <c r="I800" s="244"/>
      <c r="J800" s="244"/>
      <c r="K800" s="244"/>
      <c r="L800" s="244"/>
      <c r="M800" s="244"/>
      <c r="N800" s="244"/>
      <c r="O800" s="244"/>
      <c r="P800" s="244"/>
      <c r="Q800" s="244"/>
      <c r="R800" s="244"/>
      <c r="S800" s="244"/>
      <c r="T800" s="244"/>
      <c r="U800" s="244"/>
      <c r="V800" s="244"/>
      <c r="W800" s="244"/>
      <c r="X800" s="244"/>
      <c r="Y800" s="244"/>
      <c r="Z800" s="244"/>
      <c r="AA800" s="244"/>
      <c r="AB800" s="244"/>
      <c r="AC800" s="244"/>
      <c r="AD800" s="244"/>
      <c r="AE800" s="244"/>
      <c r="AF800" s="244"/>
      <c r="AG800" s="244"/>
      <c r="AH800" s="244"/>
      <c r="AI800" s="244"/>
      <c r="AJ800" s="244"/>
      <c r="AK800" s="244"/>
      <c r="AL800" s="244"/>
      <c r="AM800" s="479"/>
      <c r="AN800" s="479"/>
      <c r="AO800" s="479"/>
      <c r="AP800" s="479"/>
      <c r="AQ800" s="479"/>
      <c r="AR800" s="479"/>
      <c r="AS800" s="479"/>
      <c r="AT800" s="479"/>
      <c r="AU800" s="479"/>
      <c r="AV800" s="479"/>
      <c r="AW800" s="479"/>
      <c r="AX800" s="479"/>
      <c r="AY800" s="479"/>
      <c r="AZ800" s="479"/>
      <c r="BA800" s="479"/>
      <c r="BB800" s="479"/>
      <c r="BC800" s="479"/>
      <c r="BD800" s="479"/>
      <c r="BE800" s="479"/>
      <c r="BF800" s="479"/>
      <c r="BG800" s="479"/>
      <c r="BH800" s="479"/>
      <c r="BI800" s="479"/>
      <c r="BJ800" s="479"/>
      <c r="BK800" s="479"/>
      <c r="BL800" s="479"/>
      <c r="BM800" s="479"/>
      <c r="BN800" s="479"/>
      <c r="BO800" s="479"/>
      <c r="BP800" s="479"/>
      <c r="BQ800" s="479"/>
      <c r="BR800" s="479"/>
      <c r="BS800" s="479"/>
      <c r="BT800" s="479"/>
      <c r="BU800" s="479"/>
      <c r="BV800" s="479"/>
      <c r="BW800" s="479"/>
      <c r="BX800" s="479"/>
      <c r="BY800" s="479"/>
      <c r="BZ800" s="479"/>
      <c r="CA800" s="479"/>
      <c r="CB800" s="479"/>
      <c r="CC800" s="479"/>
      <c r="CD800" s="479"/>
      <c r="CE800" s="479"/>
      <c r="CF800" s="479"/>
      <c r="CG800" s="479"/>
      <c r="CH800" s="479"/>
      <c r="CI800" s="479"/>
      <c r="CJ800" s="479"/>
      <c r="CK800" s="479"/>
      <c r="CO800" s="187"/>
      <c r="CP800" s="187"/>
      <c r="CQ800" s="187"/>
      <c r="CR800" s="187"/>
      <c r="CS800" s="187"/>
      <c r="CT800" s="187"/>
      <c r="CU800" s="187"/>
      <c r="CV800" s="187"/>
      <c r="CW800" s="187"/>
      <c r="CX800" s="187"/>
      <c r="CY800" s="187"/>
      <c r="CZ800" s="187"/>
      <c r="DA800" s="187"/>
      <c r="DB800" s="187"/>
      <c r="DC800" s="187"/>
      <c r="DD800" s="187"/>
      <c r="DE800" s="187"/>
      <c r="DF800" s="187"/>
      <c r="DG800" s="187"/>
      <c r="DH800" s="187"/>
      <c r="DI800" s="187"/>
      <c r="DJ800" s="187"/>
      <c r="DK800" s="187"/>
      <c r="DL800" s="187"/>
      <c r="DM800" s="187"/>
      <c r="DN800" s="187"/>
      <c r="DO800" s="187"/>
      <c r="DP800" s="187"/>
      <c r="DQ800" s="187"/>
      <c r="DR800" s="187"/>
      <c r="DS800" s="187"/>
      <c r="DT800" s="187"/>
      <c r="DU800" s="187"/>
      <c r="DV800" s="187"/>
      <c r="DW800" s="187"/>
      <c r="DX800" s="187"/>
      <c r="DY800" s="187"/>
      <c r="DZ800" s="187"/>
      <c r="EA800" s="187"/>
      <c r="EB800" s="187"/>
      <c r="EC800" s="187"/>
      <c r="ED800" s="187"/>
      <c r="EE800" s="187"/>
      <c r="EF800" s="187"/>
      <c r="EG800" s="187"/>
      <c r="EH800" s="187"/>
      <c r="EI800" s="187"/>
      <c r="EJ800" s="187"/>
      <c r="EK800" s="187"/>
      <c r="EL800" s="187"/>
      <c r="EM800" s="187"/>
      <c r="EN800" s="187"/>
      <c r="EO800" s="187"/>
      <c r="EP800" s="187"/>
    </row>
    <row r="801" spans="3:146" s="73" customFormat="1" ht="6.75" customHeight="1">
      <c r="C801" s="244"/>
      <c r="D801" s="244"/>
      <c r="E801" s="244"/>
      <c r="F801" s="244"/>
      <c r="G801" s="244"/>
      <c r="H801" s="244"/>
      <c r="I801" s="244"/>
      <c r="J801" s="244"/>
      <c r="K801" s="244"/>
      <c r="L801" s="244"/>
      <c r="M801" s="244"/>
      <c r="N801" s="244"/>
      <c r="O801" s="244"/>
      <c r="P801" s="244"/>
      <c r="Q801" s="244"/>
      <c r="R801" s="244"/>
      <c r="S801" s="244"/>
      <c r="T801" s="244"/>
      <c r="U801" s="244"/>
      <c r="V801" s="244"/>
      <c r="W801" s="244"/>
      <c r="X801" s="244"/>
      <c r="Y801" s="244"/>
      <c r="Z801" s="244"/>
      <c r="AA801" s="244"/>
      <c r="AB801" s="244"/>
      <c r="AC801" s="244"/>
      <c r="AD801" s="244"/>
      <c r="AE801" s="244"/>
      <c r="AF801" s="244"/>
      <c r="AG801" s="244"/>
      <c r="AH801" s="244"/>
      <c r="AI801" s="244"/>
      <c r="AJ801" s="244"/>
      <c r="AK801" s="244"/>
      <c r="AL801" s="244"/>
      <c r="AM801" s="479"/>
      <c r="AN801" s="479"/>
      <c r="AO801" s="479"/>
      <c r="AP801" s="479"/>
      <c r="AQ801" s="479"/>
      <c r="AR801" s="479"/>
      <c r="AS801" s="479"/>
      <c r="AT801" s="479"/>
      <c r="AU801" s="479"/>
      <c r="AV801" s="479"/>
      <c r="AW801" s="479"/>
      <c r="AX801" s="479"/>
      <c r="AY801" s="479"/>
      <c r="AZ801" s="479"/>
      <c r="BA801" s="479"/>
      <c r="BB801" s="479"/>
      <c r="BC801" s="479"/>
      <c r="BD801" s="479"/>
      <c r="BE801" s="479"/>
      <c r="BF801" s="479"/>
      <c r="BG801" s="479"/>
      <c r="BH801" s="479"/>
      <c r="BI801" s="479"/>
      <c r="BJ801" s="479"/>
      <c r="BK801" s="479"/>
      <c r="BL801" s="479"/>
      <c r="BM801" s="479"/>
      <c r="BN801" s="479"/>
      <c r="BO801" s="479"/>
      <c r="BP801" s="479"/>
      <c r="BQ801" s="479"/>
      <c r="BR801" s="479"/>
      <c r="BS801" s="479"/>
      <c r="BT801" s="479"/>
      <c r="BU801" s="479"/>
      <c r="BV801" s="479"/>
      <c r="BW801" s="479"/>
      <c r="BX801" s="479"/>
      <c r="BY801" s="479"/>
      <c r="BZ801" s="479"/>
      <c r="CA801" s="479"/>
      <c r="CB801" s="479"/>
      <c r="CC801" s="479"/>
      <c r="CD801" s="479"/>
      <c r="CE801" s="479"/>
      <c r="CF801" s="479"/>
      <c r="CG801" s="479"/>
      <c r="CH801" s="479"/>
      <c r="CI801" s="479"/>
      <c r="CJ801" s="479"/>
      <c r="CK801" s="479"/>
      <c r="CO801" s="480"/>
      <c r="CP801" s="480"/>
      <c r="CQ801" s="480"/>
      <c r="CR801" s="480"/>
      <c r="CS801" s="480"/>
      <c r="CT801" s="480"/>
      <c r="CU801" s="480"/>
      <c r="CV801" s="480"/>
      <c r="CW801" s="480"/>
      <c r="CX801" s="480"/>
      <c r="CY801" s="480"/>
      <c r="CZ801" s="480"/>
      <c r="DA801" s="480"/>
      <c r="DB801" s="480"/>
      <c r="DC801" s="480"/>
      <c r="DD801" s="480"/>
      <c r="DE801" s="480"/>
      <c r="DF801" s="480"/>
      <c r="DG801" s="480"/>
      <c r="DH801" s="480"/>
      <c r="DI801" s="480"/>
      <c r="DJ801" s="480"/>
      <c r="DK801" s="480"/>
      <c r="DL801" s="480"/>
      <c r="DM801" s="480"/>
      <c r="DN801" s="480"/>
      <c r="DO801" s="480"/>
      <c r="DP801" s="480"/>
      <c r="DQ801" s="480"/>
      <c r="DR801" s="480"/>
      <c r="DS801" s="480"/>
      <c r="DT801" s="480"/>
      <c r="DU801" s="480"/>
      <c r="DV801" s="480"/>
      <c r="DW801" s="480"/>
      <c r="DX801" s="480"/>
      <c r="DY801" s="480"/>
      <c r="DZ801" s="480"/>
      <c r="EA801" s="480"/>
      <c r="EB801" s="480"/>
      <c r="EC801" s="480"/>
      <c r="ED801" s="480"/>
      <c r="EE801" s="480"/>
      <c r="EF801" s="480"/>
      <c r="EG801" s="480"/>
      <c r="EH801" s="480"/>
      <c r="EI801" s="480"/>
      <c r="EJ801" s="480"/>
      <c r="EK801" s="480"/>
      <c r="EL801" s="480"/>
      <c r="EM801" s="480"/>
      <c r="EN801" s="480"/>
      <c r="EO801" s="480"/>
      <c r="EP801" s="480"/>
    </row>
    <row r="802" spans="3:146" s="73" customFormat="1" ht="3" customHeight="1">
      <c r="C802" s="244"/>
      <c r="D802" s="244"/>
      <c r="E802" s="244"/>
      <c r="F802" s="244"/>
      <c r="G802" s="244"/>
      <c r="H802" s="244"/>
      <c r="I802" s="244"/>
      <c r="J802" s="244"/>
      <c r="K802" s="244"/>
      <c r="L802" s="244"/>
      <c r="M802" s="244"/>
      <c r="N802" s="244"/>
      <c r="O802" s="244"/>
      <c r="P802" s="244"/>
      <c r="Q802" s="244"/>
      <c r="R802" s="244"/>
      <c r="S802" s="244"/>
      <c r="T802" s="244"/>
      <c r="U802" s="244"/>
      <c r="V802" s="244"/>
      <c r="W802" s="244"/>
      <c r="X802" s="244"/>
      <c r="Y802" s="244"/>
      <c r="Z802" s="244"/>
      <c r="AA802" s="244"/>
      <c r="AB802" s="244"/>
      <c r="AC802" s="244"/>
      <c r="AD802" s="244"/>
      <c r="AE802" s="244"/>
      <c r="AF802" s="244"/>
      <c r="AG802" s="244"/>
      <c r="AH802" s="244"/>
      <c r="AI802" s="244"/>
      <c r="AJ802" s="244"/>
      <c r="AK802" s="244"/>
      <c r="AL802" s="244"/>
      <c r="AM802" s="479"/>
      <c r="AN802" s="479"/>
      <c r="AO802" s="479"/>
      <c r="AP802" s="479"/>
      <c r="AQ802" s="479"/>
      <c r="AR802" s="479"/>
      <c r="AS802" s="479"/>
      <c r="AT802" s="479"/>
      <c r="AU802" s="479"/>
      <c r="AV802" s="479"/>
      <c r="AW802" s="479"/>
      <c r="AX802" s="479"/>
      <c r="AY802" s="479"/>
      <c r="AZ802" s="479"/>
      <c r="BA802" s="479"/>
      <c r="BB802" s="479"/>
      <c r="BC802" s="479"/>
      <c r="BD802" s="479"/>
      <c r="BE802" s="479"/>
      <c r="BF802" s="479"/>
      <c r="BG802" s="479"/>
      <c r="BH802" s="479"/>
      <c r="BI802" s="479"/>
      <c r="BJ802" s="479"/>
      <c r="BK802" s="479"/>
      <c r="BL802" s="479"/>
      <c r="BM802" s="479"/>
      <c r="BN802" s="479"/>
      <c r="BO802" s="479"/>
      <c r="BP802" s="479"/>
      <c r="BQ802" s="479"/>
      <c r="BR802" s="479"/>
      <c r="BS802" s="479"/>
      <c r="BT802" s="479"/>
      <c r="BU802" s="479"/>
      <c r="BV802" s="479"/>
      <c r="BW802" s="479"/>
      <c r="BX802" s="479"/>
      <c r="BY802" s="479"/>
      <c r="BZ802" s="479"/>
      <c r="CA802" s="479"/>
      <c r="CB802" s="479"/>
      <c r="CC802" s="479"/>
      <c r="CD802" s="479"/>
      <c r="CE802" s="479"/>
      <c r="CF802" s="479"/>
      <c r="CG802" s="479"/>
      <c r="CH802" s="479"/>
      <c r="CI802" s="479"/>
      <c r="CJ802" s="479"/>
      <c r="CK802" s="479"/>
      <c r="CO802" s="480"/>
      <c r="CP802" s="480"/>
      <c r="CQ802" s="480"/>
      <c r="CR802" s="480"/>
      <c r="CS802" s="480"/>
      <c r="CT802" s="480"/>
      <c r="CU802" s="480"/>
      <c r="CV802" s="480"/>
      <c r="CW802" s="480"/>
      <c r="CX802" s="480"/>
      <c r="CY802" s="480"/>
      <c r="CZ802" s="480"/>
      <c r="DA802" s="480"/>
      <c r="DB802" s="480"/>
      <c r="DC802" s="480"/>
      <c r="DD802" s="480"/>
      <c r="DE802" s="480"/>
      <c r="DF802" s="480"/>
      <c r="DG802" s="480"/>
      <c r="DH802" s="480"/>
      <c r="DI802" s="480"/>
      <c r="DJ802" s="480"/>
      <c r="DK802" s="480"/>
      <c r="DL802" s="480"/>
      <c r="DM802" s="480"/>
      <c r="DN802" s="480"/>
      <c r="DO802" s="480"/>
      <c r="DP802" s="480"/>
      <c r="DQ802" s="480"/>
      <c r="DR802" s="480"/>
      <c r="DS802" s="480"/>
      <c r="DT802" s="480"/>
      <c r="DU802" s="480"/>
      <c r="DV802" s="480"/>
      <c r="DW802" s="480"/>
      <c r="DX802" s="480"/>
      <c r="DY802" s="480"/>
      <c r="DZ802" s="480"/>
      <c r="EA802" s="480"/>
      <c r="EB802" s="480"/>
      <c r="EC802" s="480"/>
      <c r="ED802" s="480"/>
      <c r="EE802" s="480"/>
      <c r="EF802" s="480"/>
      <c r="EG802" s="480"/>
      <c r="EH802" s="480"/>
      <c r="EI802" s="480"/>
      <c r="EJ802" s="480"/>
      <c r="EK802" s="480"/>
      <c r="EL802" s="480"/>
      <c r="EM802" s="480"/>
      <c r="EN802" s="480"/>
      <c r="EO802" s="480"/>
      <c r="EP802" s="480"/>
    </row>
    <row r="803" s="73" customFormat="1" ht="3" customHeight="1"/>
    <row r="804" spans="3:146" s="73" customFormat="1" ht="7.5" customHeight="1">
      <c r="C804" s="481"/>
      <c r="D804" s="481"/>
      <c r="E804" s="481"/>
      <c r="F804" s="481"/>
      <c r="G804" s="481"/>
      <c r="H804" s="481"/>
      <c r="I804" s="481"/>
      <c r="J804" s="481"/>
      <c r="K804" s="481"/>
      <c r="L804" s="481"/>
      <c r="M804" s="481"/>
      <c r="N804" s="481"/>
      <c r="O804" s="481"/>
      <c r="P804" s="481"/>
      <c r="Q804" s="481"/>
      <c r="R804" s="481"/>
      <c r="S804" s="481"/>
      <c r="T804" s="481"/>
      <c r="U804" s="481"/>
      <c r="V804" s="481"/>
      <c r="W804" s="481"/>
      <c r="X804" s="481"/>
      <c r="Y804" s="481"/>
      <c r="Z804" s="481"/>
      <c r="AA804" s="481"/>
      <c r="AB804" s="481"/>
      <c r="AC804" s="481"/>
      <c r="AD804" s="481"/>
      <c r="AE804" s="481"/>
      <c r="AF804" s="481"/>
      <c r="AG804" s="481"/>
      <c r="AH804" s="481"/>
      <c r="AI804" s="481"/>
      <c r="AJ804" s="481"/>
      <c r="AK804" s="481"/>
      <c r="AL804" s="481"/>
      <c r="AM804" s="481"/>
      <c r="AN804" s="481"/>
      <c r="AO804" s="481"/>
      <c r="AP804" s="481"/>
      <c r="AQ804" s="481"/>
      <c r="AR804" s="481"/>
      <c r="AS804" s="481"/>
      <c r="AT804" s="481"/>
      <c r="AU804" s="481"/>
      <c r="AV804" s="481"/>
      <c r="AW804" s="481"/>
      <c r="AX804" s="481"/>
      <c r="AY804" s="481"/>
      <c r="AZ804" s="481"/>
      <c r="BA804" s="481"/>
      <c r="BB804" s="481"/>
      <c r="BC804" s="481"/>
      <c r="BD804" s="481"/>
      <c r="BE804" s="481"/>
      <c r="BF804" s="481"/>
      <c r="BG804" s="481"/>
      <c r="BH804" s="481"/>
      <c r="BI804" s="481"/>
      <c r="BJ804" s="481"/>
      <c r="BK804" s="481"/>
      <c r="BL804" s="481"/>
      <c r="BM804" s="481"/>
      <c r="BN804" s="481"/>
      <c r="BO804" s="481"/>
      <c r="BP804" s="481"/>
      <c r="BQ804" s="481"/>
      <c r="BR804" s="481"/>
      <c r="BS804" s="481"/>
      <c r="BT804" s="481"/>
      <c r="BU804" s="481"/>
      <c r="BV804" s="481"/>
      <c r="BW804" s="481"/>
      <c r="BX804" s="481"/>
      <c r="BY804" s="481"/>
      <c r="BZ804" s="481"/>
      <c r="CA804" s="481"/>
      <c r="CB804" s="481"/>
      <c r="CC804" s="481"/>
      <c r="CD804" s="481"/>
      <c r="CE804" s="481"/>
      <c r="CF804" s="481"/>
      <c r="CG804" s="481"/>
      <c r="CH804" s="481"/>
      <c r="CI804" s="481"/>
      <c r="CJ804" s="481"/>
      <c r="CK804" s="481"/>
      <c r="CL804" s="481"/>
      <c r="CM804" s="481"/>
      <c r="CN804" s="481"/>
      <c r="CO804" s="481"/>
      <c r="CP804" s="481"/>
      <c r="CQ804" s="481"/>
      <c r="CR804" s="481"/>
      <c r="CS804" s="481"/>
      <c r="CT804" s="481"/>
      <c r="CU804" s="481"/>
      <c r="CV804" s="481"/>
      <c r="CW804" s="481"/>
      <c r="CX804" s="481"/>
      <c r="CY804" s="481"/>
      <c r="CZ804" s="481"/>
      <c r="DA804" s="481"/>
      <c r="DB804" s="481"/>
      <c r="DC804" s="481"/>
      <c r="DD804" s="481"/>
      <c r="DE804" s="481"/>
      <c r="DF804" s="481"/>
      <c r="DG804" s="481"/>
      <c r="DH804" s="481"/>
      <c r="DI804" s="481"/>
      <c r="DJ804" s="481"/>
      <c r="DK804" s="481"/>
      <c r="DL804" s="481"/>
      <c r="DM804" s="481"/>
      <c r="DN804" s="481"/>
      <c r="DO804" s="481"/>
      <c r="DP804" s="481"/>
      <c r="DQ804" s="481"/>
      <c r="DR804" s="481"/>
      <c r="DS804" s="481"/>
      <c r="DT804" s="481"/>
      <c r="DU804" s="481"/>
      <c r="DV804" s="481"/>
      <c r="DW804" s="481"/>
      <c r="DX804" s="481"/>
      <c r="DY804" s="481"/>
      <c r="DZ804" s="481"/>
      <c r="EA804" s="481"/>
      <c r="EB804" s="481"/>
      <c r="EC804" s="481"/>
      <c r="ED804" s="481"/>
      <c r="EE804" s="481"/>
      <c r="EF804" s="481"/>
      <c r="EG804" s="481"/>
      <c r="EH804" s="481"/>
      <c r="EI804" s="481"/>
      <c r="EJ804" s="481"/>
      <c r="EK804" s="481"/>
      <c r="EL804" s="481"/>
      <c r="EM804" s="481"/>
      <c r="EN804" s="481"/>
      <c r="EO804" s="481"/>
      <c r="EP804" s="481"/>
    </row>
    <row r="805" spans="3:99" s="73" customFormat="1" ht="4.5" customHeight="1">
      <c r="C805" s="405" t="s">
        <v>74</v>
      </c>
      <c r="D805" s="405"/>
      <c r="E805" s="405"/>
      <c r="F805" s="405"/>
      <c r="G805" s="405"/>
      <c r="H805" s="405"/>
      <c r="I805" s="405"/>
      <c r="J805" s="405"/>
      <c r="K805" s="405"/>
      <c r="L805" s="405"/>
      <c r="M805" s="405"/>
      <c r="N805" s="405"/>
      <c r="O805" s="405"/>
      <c r="P805" s="405"/>
      <c r="Q805" s="405"/>
      <c r="R805" s="405"/>
      <c r="S805" s="405"/>
      <c r="T805" s="405"/>
      <c r="U805" s="405"/>
      <c r="V805" s="405"/>
      <c r="W805" s="405"/>
      <c r="X805" s="405"/>
      <c r="Y805" s="405"/>
      <c r="Z805" s="405"/>
      <c r="AA805" s="405"/>
      <c r="AB805" s="405"/>
      <c r="AC805" s="405"/>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5"/>
      <c r="AY805" s="405"/>
      <c r="AZ805" s="405"/>
      <c r="BA805" s="405"/>
      <c r="BB805" s="405"/>
      <c r="BC805" s="405"/>
      <c r="BD805" s="405"/>
      <c r="BE805" s="405"/>
      <c r="BF805" s="405"/>
      <c r="BG805" s="405"/>
      <c r="BH805" s="405"/>
      <c r="BI805" s="405"/>
      <c r="BJ805" s="405"/>
      <c r="BK805" s="405"/>
      <c r="BL805" s="405"/>
      <c r="BM805" s="405"/>
      <c r="BN805" s="405"/>
      <c r="BO805" s="405"/>
      <c r="BP805" s="405"/>
      <c r="BQ805" s="405"/>
      <c r="BR805" s="405"/>
      <c r="BS805" s="405"/>
      <c r="BT805" s="405"/>
      <c r="BU805" s="405"/>
      <c r="BV805" s="405"/>
      <c r="BW805" s="405"/>
      <c r="BX805" s="405"/>
      <c r="BY805" s="405"/>
      <c r="BZ805" s="405"/>
      <c r="CA805" s="405"/>
      <c r="CB805" s="405"/>
      <c r="CC805" s="405"/>
      <c r="CD805" s="405"/>
      <c r="CE805" s="405"/>
      <c r="CF805" s="405"/>
      <c r="CG805" s="405"/>
      <c r="CH805" s="405"/>
      <c r="CI805" s="405"/>
      <c r="CJ805" s="405"/>
      <c r="CK805" s="405"/>
      <c r="CL805" s="405"/>
      <c r="CM805" s="405"/>
      <c r="CN805" s="405"/>
      <c r="CO805" s="405"/>
      <c r="CP805" s="405"/>
      <c r="CQ805" s="405"/>
      <c r="CR805" s="405"/>
      <c r="CS805" s="405"/>
      <c r="CT805" s="405"/>
      <c r="CU805" s="405"/>
    </row>
    <row r="806" spans="3:99" s="73" customFormat="1" ht="3" customHeight="1">
      <c r="C806" s="405"/>
      <c r="D806" s="405"/>
      <c r="E806" s="405"/>
      <c r="F806" s="405"/>
      <c r="G806" s="405"/>
      <c r="H806" s="405"/>
      <c r="I806" s="405"/>
      <c r="J806" s="405"/>
      <c r="K806" s="405"/>
      <c r="L806" s="405"/>
      <c r="M806" s="405"/>
      <c r="N806" s="405"/>
      <c r="O806" s="405"/>
      <c r="P806" s="405"/>
      <c r="Q806" s="405"/>
      <c r="R806" s="405"/>
      <c r="S806" s="405"/>
      <c r="T806" s="405"/>
      <c r="U806" s="405"/>
      <c r="V806" s="405"/>
      <c r="W806" s="405"/>
      <c r="X806" s="405"/>
      <c r="Y806" s="405"/>
      <c r="Z806" s="405"/>
      <c r="AA806" s="405"/>
      <c r="AB806" s="405"/>
      <c r="AC806" s="405"/>
      <c r="AD806" s="405"/>
      <c r="AE806" s="405"/>
      <c r="AF806" s="405"/>
      <c r="AG806" s="405"/>
      <c r="AH806" s="405"/>
      <c r="AI806" s="405"/>
      <c r="AJ806" s="405"/>
      <c r="AK806" s="405"/>
      <c r="AL806" s="405"/>
      <c r="AM806" s="405"/>
      <c r="AN806" s="405"/>
      <c r="AO806" s="405"/>
      <c r="AP806" s="405"/>
      <c r="AQ806" s="405"/>
      <c r="AR806" s="405"/>
      <c r="AS806" s="405"/>
      <c r="AT806" s="405"/>
      <c r="AU806" s="405"/>
      <c r="AV806" s="405"/>
      <c r="AW806" s="405"/>
      <c r="AX806" s="405"/>
      <c r="AY806" s="405"/>
      <c r="AZ806" s="405"/>
      <c r="BA806" s="405"/>
      <c r="BB806" s="405"/>
      <c r="BC806" s="405"/>
      <c r="BD806" s="405"/>
      <c r="BE806" s="405"/>
      <c r="BF806" s="405"/>
      <c r="BG806" s="405"/>
      <c r="BH806" s="405"/>
      <c r="BI806" s="405"/>
      <c r="BJ806" s="405"/>
      <c r="BK806" s="405"/>
      <c r="BL806" s="405"/>
      <c r="BM806" s="405"/>
      <c r="BN806" s="405"/>
      <c r="BO806" s="405"/>
      <c r="BP806" s="405"/>
      <c r="BQ806" s="405"/>
      <c r="BR806" s="405"/>
      <c r="BS806" s="405"/>
      <c r="BT806" s="405"/>
      <c r="BU806" s="405"/>
      <c r="BV806" s="405"/>
      <c r="BW806" s="405"/>
      <c r="BX806" s="405"/>
      <c r="BY806" s="405"/>
      <c r="BZ806" s="405"/>
      <c r="CA806" s="405"/>
      <c r="CB806" s="405"/>
      <c r="CC806" s="405"/>
      <c r="CD806" s="405"/>
      <c r="CE806" s="405"/>
      <c r="CF806" s="405"/>
      <c r="CG806" s="405"/>
      <c r="CH806" s="405"/>
      <c r="CI806" s="405"/>
      <c r="CJ806" s="405"/>
      <c r="CK806" s="405"/>
      <c r="CL806" s="405"/>
      <c r="CM806" s="405"/>
      <c r="CN806" s="405"/>
      <c r="CO806" s="405"/>
      <c r="CP806" s="405"/>
      <c r="CQ806" s="405"/>
      <c r="CR806" s="405"/>
      <c r="CS806" s="405"/>
      <c r="CT806" s="405"/>
      <c r="CU806" s="405"/>
    </row>
    <row r="807" spans="3:146" s="73" customFormat="1" ht="4.5" customHeight="1">
      <c r="C807" s="405"/>
      <c r="D807" s="405"/>
      <c r="E807" s="405"/>
      <c r="F807" s="405"/>
      <c r="G807" s="405"/>
      <c r="H807" s="405"/>
      <c r="I807" s="405"/>
      <c r="J807" s="405"/>
      <c r="K807" s="405"/>
      <c r="L807" s="405"/>
      <c r="M807" s="405"/>
      <c r="N807" s="405"/>
      <c r="O807" s="405"/>
      <c r="P807" s="405"/>
      <c r="Q807" s="405"/>
      <c r="R807" s="405"/>
      <c r="S807" s="405"/>
      <c r="T807" s="405"/>
      <c r="U807" s="405"/>
      <c r="V807" s="405"/>
      <c r="W807" s="405"/>
      <c r="X807" s="405"/>
      <c r="Y807" s="405"/>
      <c r="Z807" s="405"/>
      <c r="AA807" s="405"/>
      <c r="AB807" s="405"/>
      <c r="AC807" s="405"/>
      <c r="AD807" s="405"/>
      <c r="AE807" s="405"/>
      <c r="AF807" s="405"/>
      <c r="AG807" s="405"/>
      <c r="AH807" s="405"/>
      <c r="AI807" s="405"/>
      <c r="AJ807" s="405"/>
      <c r="AK807" s="405"/>
      <c r="AL807" s="405"/>
      <c r="AM807" s="405"/>
      <c r="AN807" s="405"/>
      <c r="AO807" s="405"/>
      <c r="AP807" s="405"/>
      <c r="AQ807" s="405"/>
      <c r="AR807" s="405"/>
      <c r="AS807" s="405"/>
      <c r="AT807" s="405"/>
      <c r="AU807" s="405"/>
      <c r="AV807" s="405"/>
      <c r="AW807" s="405"/>
      <c r="AX807" s="405"/>
      <c r="AY807" s="405"/>
      <c r="AZ807" s="405"/>
      <c r="BA807" s="405"/>
      <c r="BB807" s="405"/>
      <c r="BC807" s="405"/>
      <c r="BD807" s="405"/>
      <c r="BE807" s="405"/>
      <c r="BF807" s="405"/>
      <c r="BG807" s="405"/>
      <c r="BH807" s="405"/>
      <c r="BI807" s="405"/>
      <c r="BJ807" s="405"/>
      <c r="BK807" s="405"/>
      <c r="BL807" s="405"/>
      <c r="BM807" s="405"/>
      <c r="BN807" s="405"/>
      <c r="BO807" s="405"/>
      <c r="BP807" s="405"/>
      <c r="BQ807" s="405"/>
      <c r="BR807" s="405"/>
      <c r="BS807" s="405"/>
      <c r="BT807" s="405"/>
      <c r="BU807" s="405"/>
      <c r="BV807" s="405"/>
      <c r="BW807" s="405"/>
      <c r="BX807" s="405"/>
      <c r="BY807" s="405"/>
      <c r="BZ807" s="405"/>
      <c r="CA807" s="405"/>
      <c r="CB807" s="405"/>
      <c r="CC807" s="405"/>
      <c r="CD807" s="405"/>
      <c r="CE807" s="405"/>
      <c r="CF807" s="405"/>
      <c r="CG807" s="405"/>
      <c r="CH807" s="405"/>
      <c r="CI807" s="405"/>
      <c r="CJ807" s="405"/>
      <c r="CK807" s="405"/>
      <c r="CL807" s="405"/>
      <c r="CM807" s="405"/>
      <c r="CN807" s="405"/>
      <c r="CO807" s="405"/>
      <c r="CP807" s="405"/>
      <c r="CQ807" s="405"/>
      <c r="CR807" s="405"/>
      <c r="CS807" s="405"/>
      <c r="CT807" s="405"/>
      <c r="CU807" s="405"/>
      <c r="DP807" s="383" t="s">
        <v>31</v>
      </c>
      <c r="DQ807" s="383"/>
      <c r="DR807" s="383"/>
      <c r="DS807" s="383"/>
      <c r="DT807" s="383"/>
      <c r="DU807" s="383"/>
      <c r="DV807" s="383"/>
      <c r="DW807" s="383"/>
      <c r="DX807" s="383"/>
      <c r="DY807" s="383"/>
      <c r="DZ807" s="383"/>
      <c r="EA807" s="383"/>
      <c r="EB807" s="383"/>
      <c r="EC807" s="383"/>
      <c r="ED807" s="383"/>
      <c r="EE807" s="383"/>
      <c r="EF807" s="383"/>
      <c r="EG807" s="383"/>
      <c r="EH807" s="383"/>
      <c r="EI807" s="383"/>
      <c r="EJ807" s="383"/>
      <c r="EK807" s="383"/>
      <c r="EL807" s="383"/>
      <c r="EM807" s="383"/>
      <c r="EN807" s="383"/>
      <c r="EO807" s="383"/>
      <c r="EP807" s="383"/>
    </row>
    <row r="808" spans="3:146" s="73" customFormat="1" ht="4.5" customHeight="1">
      <c r="C808" s="405"/>
      <c r="D808" s="405"/>
      <c r="E808" s="405"/>
      <c r="F808" s="405"/>
      <c r="G808" s="405"/>
      <c r="H808" s="405"/>
      <c r="I808" s="405"/>
      <c r="J808" s="405"/>
      <c r="K808" s="405"/>
      <c r="L808" s="405"/>
      <c r="M808" s="405"/>
      <c r="N808" s="405"/>
      <c r="O808" s="405"/>
      <c r="P808" s="405"/>
      <c r="Q808" s="405"/>
      <c r="R808" s="405"/>
      <c r="S808" s="405"/>
      <c r="T808" s="405"/>
      <c r="U808" s="405"/>
      <c r="V808" s="405"/>
      <c r="W808" s="405"/>
      <c r="X808" s="405"/>
      <c r="Y808" s="405"/>
      <c r="Z808" s="405"/>
      <c r="AA808" s="405"/>
      <c r="AB808" s="405"/>
      <c r="AC808" s="405"/>
      <c r="AD808" s="405"/>
      <c r="AE808" s="405"/>
      <c r="AF808" s="405"/>
      <c r="AG808" s="405"/>
      <c r="AH808" s="405"/>
      <c r="AI808" s="405"/>
      <c r="AJ808" s="405"/>
      <c r="AK808" s="405"/>
      <c r="AL808" s="405"/>
      <c r="AM808" s="405"/>
      <c r="AN808" s="405"/>
      <c r="AO808" s="405"/>
      <c r="AP808" s="405"/>
      <c r="AQ808" s="405"/>
      <c r="AR808" s="405"/>
      <c r="AS808" s="405"/>
      <c r="AT808" s="405"/>
      <c r="AU808" s="405"/>
      <c r="AV808" s="405"/>
      <c r="AW808" s="405"/>
      <c r="AX808" s="405"/>
      <c r="AY808" s="405"/>
      <c r="AZ808" s="405"/>
      <c r="BA808" s="405"/>
      <c r="BB808" s="405"/>
      <c r="BC808" s="405"/>
      <c r="BD808" s="405"/>
      <c r="BE808" s="405"/>
      <c r="BF808" s="405"/>
      <c r="BG808" s="405"/>
      <c r="BH808" s="405"/>
      <c r="BI808" s="405"/>
      <c r="BJ808" s="405"/>
      <c r="BK808" s="405"/>
      <c r="BL808" s="405"/>
      <c r="BM808" s="405"/>
      <c r="BN808" s="405"/>
      <c r="BO808" s="405"/>
      <c r="BP808" s="405"/>
      <c r="BQ808" s="405"/>
      <c r="BR808" s="405"/>
      <c r="BS808" s="405"/>
      <c r="BT808" s="405"/>
      <c r="BU808" s="405"/>
      <c r="BV808" s="405"/>
      <c r="BW808" s="405"/>
      <c r="BX808" s="405"/>
      <c r="BY808" s="405"/>
      <c r="BZ808" s="405"/>
      <c r="CA808" s="405"/>
      <c r="CB808" s="405"/>
      <c r="CC808" s="405"/>
      <c r="CD808" s="405"/>
      <c r="CE808" s="405"/>
      <c r="CF808" s="405"/>
      <c r="CG808" s="405"/>
      <c r="CH808" s="405"/>
      <c r="CI808" s="405"/>
      <c r="CJ808" s="405"/>
      <c r="CK808" s="405"/>
      <c r="CL808" s="405"/>
      <c r="CM808" s="405"/>
      <c r="CN808" s="405"/>
      <c r="CO808" s="405"/>
      <c r="CP808" s="405"/>
      <c r="CQ808" s="405"/>
      <c r="CR808" s="405"/>
      <c r="CS808" s="405"/>
      <c r="CT808" s="405"/>
      <c r="CU808" s="405"/>
      <c r="DP808" s="383"/>
      <c r="DQ808" s="383"/>
      <c r="DR808" s="383"/>
      <c r="DS808" s="383"/>
      <c r="DT808" s="383"/>
      <c r="DU808" s="383"/>
      <c r="DV808" s="383"/>
      <c r="DW808" s="383"/>
      <c r="DX808" s="383"/>
      <c r="DY808" s="383"/>
      <c r="DZ808" s="383"/>
      <c r="EA808" s="383"/>
      <c r="EB808" s="383"/>
      <c r="EC808" s="383"/>
      <c r="ED808" s="383"/>
      <c r="EE808" s="383"/>
      <c r="EF808" s="383"/>
      <c r="EG808" s="383"/>
      <c r="EH808" s="383"/>
      <c r="EI808" s="383"/>
      <c r="EJ808" s="383"/>
      <c r="EK808" s="383"/>
      <c r="EL808" s="383"/>
      <c r="EM808" s="383"/>
      <c r="EN808" s="383"/>
      <c r="EO808" s="383"/>
      <c r="EP808" s="383"/>
    </row>
    <row r="809" spans="120:146" s="73" customFormat="1" ht="3" customHeight="1">
      <c r="DP809" s="75"/>
      <c r="DQ809" s="75"/>
      <c r="DR809" s="75"/>
      <c r="DS809" s="75"/>
      <c r="DT809" s="75"/>
      <c r="DU809" s="75"/>
      <c r="DV809" s="75"/>
      <c r="DW809" s="75"/>
      <c r="DX809" s="75"/>
      <c r="DY809" s="75"/>
      <c r="DZ809" s="75"/>
      <c r="EA809" s="75"/>
      <c r="EB809" s="75"/>
      <c r="EC809" s="75"/>
      <c r="ED809" s="75"/>
      <c r="EE809" s="75"/>
      <c r="EF809" s="75"/>
      <c r="EG809" s="75"/>
      <c r="EH809" s="75"/>
      <c r="EI809" s="75"/>
      <c r="EJ809" s="75"/>
      <c r="EK809" s="75"/>
      <c r="EL809" s="75"/>
      <c r="EM809" s="75"/>
      <c r="EN809" s="75"/>
      <c r="EO809" s="75"/>
      <c r="EP809" s="75"/>
    </row>
    <row r="810" s="73" customFormat="1" ht="3" customHeight="1"/>
    <row r="811" spans="1:143" ht="6.75" customHeight="1">
      <c r="A811" s="73"/>
      <c r="DC811" s="8"/>
      <c r="DD811" s="8"/>
      <c r="DE811" s="8"/>
      <c r="DF811" s="8"/>
      <c r="DG811" s="8"/>
      <c r="DH811" s="8"/>
      <c r="DI811" s="8"/>
      <c r="DJ811" s="8"/>
      <c r="DK811" s="8"/>
      <c r="DL811" s="8"/>
      <c r="DM811" s="8"/>
      <c r="DN811" s="8"/>
      <c r="DO811" s="8"/>
      <c r="DP811" s="8"/>
      <c r="DQ811" s="8"/>
      <c r="DR811" s="8"/>
      <c r="DS811" s="8"/>
      <c r="DT811" s="8"/>
      <c r="DU811" s="8"/>
      <c r="DV811" s="8"/>
      <c r="DW811" s="8"/>
      <c r="DX811" s="8"/>
      <c r="DY811" s="8"/>
      <c r="DZ811" s="8"/>
      <c r="EA811" s="8"/>
      <c r="EB811" s="8"/>
      <c r="EC811" s="8"/>
      <c r="ED811" s="8"/>
      <c r="EE811" s="8"/>
      <c r="EF811" s="8"/>
      <c r="EG811" s="8"/>
      <c r="EH811" s="8"/>
      <c r="EI811" s="8"/>
      <c r="EJ811" s="8"/>
      <c r="EK811" s="8"/>
      <c r="EL811" s="8"/>
      <c r="EM811" s="8"/>
    </row>
    <row r="812" spans="1:143" ht="6.75" customHeight="1">
      <c r="A812" s="73"/>
      <c r="DC812" s="8"/>
      <c r="DD812" s="8"/>
      <c r="DE812" s="8"/>
      <c r="DF812" s="8"/>
      <c r="DG812" s="8"/>
      <c r="DH812" s="8"/>
      <c r="DI812" s="8"/>
      <c r="DJ812" s="8"/>
      <c r="DK812" s="8"/>
      <c r="DL812" s="8"/>
      <c r="DM812" s="8"/>
      <c r="DN812" s="8"/>
      <c r="DO812" s="8"/>
      <c r="DP812" s="8"/>
      <c r="DQ812" s="8"/>
      <c r="DR812" s="8"/>
      <c r="DS812" s="8"/>
      <c r="DT812" s="8"/>
      <c r="DU812" s="8"/>
      <c r="DV812" s="8"/>
      <c r="DW812" s="8"/>
      <c r="DX812" s="8"/>
      <c r="DY812" s="8"/>
      <c r="DZ812" s="8"/>
      <c r="EA812" s="8"/>
      <c r="EB812" s="8"/>
      <c r="EC812" s="8"/>
      <c r="ED812" s="8"/>
      <c r="EE812" s="8"/>
      <c r="EF812" s="8"/>
      <c r="EG812" s="8"/>
      <c r="EH812" s="8"/>
      <c r="EI812" s="8"/>
      <c r="EJ812" s="8"/>
      <c r="EK812" s="8"/>
      <c r="EL812" s="8"/>
      <c r="EM812" s="8"/>
    </row>
    <row r="813" ht="3" customHeight="1">
      <c r="A813" s="73"/>
    </row>
    <row r="814" ht="6.75" customHeight="1">
      <c r="A814" s="73"/>
    </row>
    <row r="815" ht="3" customHeight="1">
      <c r="A815" s="73"/>
    </row>
    <row r="816" ht="3" customHeight="1">
      <c r="A816" s="73"/>
    </row>
    <row r="817" ht="3" customHeight="1">
      <c r="A817" s="73"/>
    </row>
    <row r="818" ht="6.75" customHeight="1">
      <c r="A818" s="73"/>
    </row>
    <row r="819" ht="3" customHeight="1">
      <c r="A819" s="73"/>
    </row>
    <row r="820" ht="3" customHeight="1">
      <c r="A820" s="73"/>
    </row>
    <row r="821" ht="3" customHeight="1">
      <c r="A821" s="73"/>
    </row>
    <row r="822" ht="6.75" customHeight="1">
      <c r="A822" s="73"/>
    </row>
    <row r="823" ht="3" customHeight="1">
      <c r="A823" s="73"/>
    </row>
    <row r="824" ht="3" customHeight="1">
      <c r="A824" s="73"/>
    </row>
    <row r="825" ht="3" customHeight="1">
      <c r="A825" s="73"/>
    </row>
    <row r="826" ht="6.75" customHeight="1">
      <c r="A826" s="73"/>
    </row>
    <row r="827" ht="3" customHeight="1">
      <c r="A827" s="73"/>
    </row>
    <row r="828" ht="3" customHeight="1">
      <c r="A828" s="73"/>
    </row>
    <row r="829" ht="3" customHeight="1">
      <c r="A829" s="73"/>
    </row>
    <row r="830" ht="6.75" customHeight="1">
      <c r="A830" s="73"/>
    </row>
    <row r="831" ht="3" customHeight="1">
      <c r="A831" s="73"/>
    </row>
    <row r="832" ht="3" customHeight="1">
      <c r="A832" s="73"/>
    </row>
    <row r="833" ht="3" customHeight="1">
      <c r="A833" s="73"/>
    </row>
    <row r="834" ht="6.75" customHeight="1">
      <c r="A834" s="73"/>
    </row>
    <row r="835" ht="3" customHeight="1">
      <c r="A835" s="73"/>
    </row>
    <row r="836" ht="3" customHeight="1">
      <c r="A836" s="73"/>
    </row>
    <row r="837" ht="3" customHeight="1">
      <c r="A837" s="73"/>
    </row>
    <row r="838" ht="6.75" customHeight="1">
      <c r="A838" s="73"/>
    </row>
    <row r="839" ht="3" customHeight="1">
      <c r="A839" s="73"/>
    </row>
    <row r="840" ht="3" customHeight="1">
      <c r="A840" s="73"/>
    </row>
    <row r="841" ht="3" customHeight="1">
      <c r="A841" s="73"/>
    </row>
    <row r="842" ht="6.75" customHeight="1">
      <c r="A842" s="73"/>
    </row>
    <row r="843" ht="3" customHeight="1">
      <c r="A843" s="73"/>
    </row>
    <row r="844" ht="3" customHeight="1">
      <c r="A844" s="73"/>
    </row>
    <row r="845" ht="3" customHeight="1">
      <c r="A845" s="73"/>
    </row>
    <row r="846" ht="6.75" customHeight="1">
      <c r="A846" s="73"/>
    </row>
    <row r="847" ht="3" customHeight="1">
      <c r="A847" s="73"/>
    </row>
    <row r="848" ht="3" customHeight="1">
      <c r="A848" s="73"/>
    </row>
    <row r="849" ht="3" customHeight="1">
      <c r="A849" s="73"/>
    </row>
    <row r="850" ht="6.75" customHeight="1">
      <c r="A850" s="73"/>
    </row>
    <row r="851" ht="3" customHeight="1">
      <c r="A851" s="73"/>
    </row>
    <row r="852" ht="3" customHeight="1">
      <c r="A852" s="73"/>
    </row>
    <row r="853" ht="3" customHeight="1">
      <c r="A853" s="73"/>
    </row>
    <row r="854" ht="6.75" customHeight="1">
      <c r="A854" s="73"/>
    </row>
    <row r="855" ht="3" customHeight="1">
      <c r="A855" s="73"/>
    </row>
    <row r="856" ht="3" customHeight="1">
      <c r="A856" s="73"/>
    </row>
    <row r="857" ht="3" customHeight="1">
      <c r="A857" s="73"/>
    </row>
    <row r="858" ht="6.75" customHeight="1">
      <c r="A858" s="73"/>
    </row>
    <row r="859" ht="3" customHeight="1">
      <c r="A859" s="73"/>
    </row>
    <row r="860" ht="3" customHeight="1">
      <c r="A860" s="73"/>
    </row>
    <row r="861" ht="3" customHeight="1">
      <c r="A861" s="73"/>
    </row>
    <row r="862" ht="6.75" customHeight="1">
      <c r="A862" s="73"/>
    </row>
    <row r="863" ht="3" customHeight="1">
      <c r="A863" s="73"/>
    </row>
    <row r="864" ht="3" customHeight="1">
      <c r="A864" s="73"/>
    </row>
    <row r="865" ht="3" customHeight="1">
      <c r="A865" s="73"/>
    </row>
    <row r="866" ht="6.75" customHeight="1">
      <c r="A866" s="73"/>
    </row>
    <row r="867" ht="3" customHeight="1">
      <c r="A867" s="73"/>
    </row>
    <row r="868" ht="3" customHeight="1">
      <c r="A868" s="73"/>
    </row>
    <row r="869" ht="3" customHeight="1">
      <c r="A869" s="73"/>
    </row>
    <row r="870" ht="6.75" customHeight="1">
      <c r="A870" s="73"/>
    </row>
    <row r="871" ht="3" customHeight="1">
      <c r="A871" s="73"/>
    </row>
    <row r="872" ht="3" customHeight="1">
      <c r="A872" s="73"/>
    </row>
    <row r="873" ht="3" customHeight="1">
      <c r="A873" s="73"/>
    </row>
    <row r="874" ht="6.75" customHeight="1">
      <c r="A874" s="73"/>
    </row>
    <row r="875" ht="3" customHeight="1">
      <c r="A875" s="73"/>
    </row>
    <row r="876" ht="3" customHeight="1">
      <c r="A876" s="73"/>
    </row>
    <row r="877" ht="3" customHeight="1">
      <c r="A877" s="73"/>
    </row>
    <row r="878" ht="6.75" customHeight="1">
      <c r="A878" s="73"/>
    </row>
    <row r="879" ht="3" customHeight="1">
      <c r="A879" s="73"/>
    </row>
    <row r="880" ht="3" customHeight="1">
      <c r="A880" s="73"/>
    </row>
    <row r="881" ht="3" customHeight="1">
      <c r="A881" s="73"/>
    </row>
    <row r="882" ht="6.75" customHeight="1">
      <c r="A882" s="73"/>
    </row>
    <row r="883" ht="3" customHeight="1">
      <c r="A883" s="73"/>
    </row>
    <row r="884" ht="3" customHeight="1">
      <c r="A884" s="73"/>
    </row>
    <row r="885" ht="3" customHeight="1">
      <c r="A885" s="73"/>
    </row>
    <row r="886" ht="6.75" customHeight="1">
      <c r="A886" s="73"/>
    </row>
    <row r="887" ht="3" customHeight="1">
      <c r="A887" s="73"/>
    </row>
    <row r="888" ht="3" customHeight="1">
      <c r="A888" s="73"/>
    </row>
    <row r="889" ht="3" customHeight="1">
      <c r="A889" s="73"/>
    </row>
    <row r="890" ht="6.75" customHeight="1">
      <c r="A890" s="73"/>
    </row>
    <row r="891" ht="3" customHeight="1">
      <c r="A891" s="73"/>
    </row>
    <row r="892" ht="3" customHeight="1">
      <c r="A892" s="73"/>
    </row>
    <row r="893" ht="3" customHeight="1">
      <c r="A893" s="73"/>
    </row>
    <row r="894" ht="6.75" customHeight="1">
      <c r="A894" s="73"/>
    </row>
    <row r="895" ht="3" customHeight="1">
      <c r="A895" s="73"/>
    </row>
    <row r="896" ht="3" customHeight="1">
      <c r="A896" s="73"/>
    </row>
    <row r="897" ht="3" customHeight="1">
      <c r="A897" s="73"/>
    </row>
    <row r="898" ht="6.75" customHeight="1">
      <c r="A898" s="73"/>
    </row>
    <row r="899" ht="3" customHeight="1">
      <c r="A899" s="73"/>
    </row>
    <row r="900" ht="3" customHeight="1">
      <c r="A900" s="73"/>
    </row>
    <row r="901" ht="3" customHeight="1">
      <c r="A901" s="73"/>
    </row>
    <row r="902" ht="6.75" customHeight="1">
      <c r="A902" s="73"/>
    </row>
    <row r="903" ht="3" customHeight="1">
      <c r="A903" s="73"/>
    </row>
    <row r="904" ht="3" customHeight="1">
      <c r="A904" s="73"/>
    </row>
    <row r="905" ht="3" customHeight="1">
      <c r="A905" s="73"/>
    </row>
    <row r="906" ht="6.75" customHeight="1">
      <c r="A906" s="73"/>
    </row>
    <row r="907" ht="3" customHeight="1">
      <c r="A907" s="73"/>
    </row>
    <row r="908" ht="3" customHeight="1">
      <c r="A908" s="73"/>
    </row>
    <row r="909" ht="3" customHeight="1">
      <c r="A909" s="73"/>
    </row>
    <row r="910" ht="6.75" customHeight="1">
      <c r="A910" s="73"/>
    </row>
    <row r="911" ht="3" customHeight="1">
      <c r="A911" s="73"/>
    </row>
    <row r="912" ht="3" customHeight="1">
      <c r="A912" s="73"/>
    </row>
    <row r="913" ht="3" customHeight="1">
      <c r="A913" s="73"/>
    </row>
    <row r="914" ht="6.75" customHeight="1">
      <c r="A914" s="73"/>
    </row>
    <row r="915" ht="3" customHeight="1">
      <c r="A915" s="73"/>
    </row>
    <row r="916" ht="3" customHeight="1">
      <c r="A916" s="73"/>
    </row>
    <row r="917" ht="3" customHeight="1">
      <c r="A917" s="73"/>
    </row>
    <row r="918" ht="6.75" customHeight="1">
      <c r="A918" s="73"/>
    </row>
    <row r="919" ht="3" customHeight="1">
      <c r="A919" s="73"/>
    </row>
    <row r="920" ht="3" customHeight="1">
      <c r="A920" s="73"/>
    </row>
    <row r="921" ht="3" customHeight="1">
      <c r="A921" s="73"/>
    </row>
    <row r="922" ht="6.75" customHeight="1">
      <c r="A922" s="73"/>
    </row>
    <row r="923" ht="3" customHeight="1">
      <c r="A923" s="73"/>
    </row>
    <row r="924" ht="3" customHeight="1">
      <c r="A924" s="73"/>
    </row>
    <row r="925" ht="3" customHeight="1">
      <c r="A925" s="73"/>
    </row>
    <row r="926" ht="6.75" customHeight="1">
      <c r="A926" s="73"/>
    </row>
    <row r="927" ht="3" customHeight="1">
      <c r="A927" s="73"/>
    </row>
    <row r="928" ht="3" customHeight="1">
      <c r="A928" s="73"/>
    </row>
    <row r="929" ht="3" customHeight="1">
      <c r="A929" s="73"/>
    </row>
    <row r="930" ht="6.75" customHeight="1">
      <c r="A930" s="73"/>
    </row>
    <row r="931" ht="3" customHeight="1">
      <c r="A931" s="73"/>
    </row>
    <row r="932" ht="3" customHeight="1">
      <c r="A932" s="73"/>
    </row>
    <row r="933" ht="3" customHeight="1">
      <c r="A933" s="73"/>
    </row>
    <row r="934" ht="6.75" customHeight="1">
      <c r="A934" s="73"/>
    </row>
    <row r="935" ht="3" customHeight="1">
      <c r="A935" s="73"/>
    </row>
    <row r="936" ht="3" customHeight="1">
      <c r="A936" s="73"/>
    </row>
    <row r="937" ht="3" customHeight="1">
      <c r="A937" s="73"/>
    </row>
    <row r="938" ht="6.75" customHeight="1">
      <c r="A938" s="73"/>
    </row>
    <row r="939" ht="3" customHeight="1">
      <c r="A939" s="73"/>
    </row>
    <row r="940" ht="3" customHeight="1">
      <c r="A940" s="73"/>
    </row>
    <row r="941" ht="3" customHeight="1">
      <c r="A941" s="73"/>
    </row>
    <row r="942" ht="6.75" customHeight="1">
      <c r="A942" s="73"/>
    </row>
    <row r="943" ht="3" customHeight="1">
      <c r="A943" s="73"/>
    </row>
    <row r="944" ht="3" customHeight="1">
      <c r="A944" s="73"/>
    </row>
    <row r="945" ht="3" customHeight="1">
      <c r="A945" s="73"/>
    </row>
    <row r="946" ht="6.75" customHeight="1">
      <c r="A946" s="73"/>
    </row>
    <row r="947" ht="3" customHeight="1">
      <c r="A947" s="73"/>
    </row>
    <row r="948" ht="3" customHeight="1"/>
    <row r="949" ht="3" customHeight="1"/>
    <row r="950" ht="6.75" customHeight="1"/>
    <row r="951" ht="3" customHeight="1"/>
    <row r="952" ht="3" customHeight="1"/>
    <row r="953" ht="3" customHeight="1"/>
    <row r="954" ht="6.75" customHeight="1"/>
    <row r="955" ht="3" customHeight="1"/>
    <row r="956" ht="3" customHeight="1"/>
    <row r="957" ht="3" customHeight="1"/>
    <row r="958" ht="6.75" customHeight="1"/>
    <row r="959" ht="3" customHeight="1"/>
    <row r="960" ht="3" customHeight="1"/>
    <row r="961" ht="3" customHeight="1"/>
    <row r="962" ht="6.75" customHeight="1"/>
    <row r="963" ht="3" customHeight="1"/>
    <row r="964" ht="3" customHeight="1"/>
    <row r="965" ht="3" customHeight="1"/>
    <row r="966" ht="6.75" customHeight="1"/>
    <row r="967" ht="3" customHeight="1"/>
    <row r="968" ht="3" customHeight="1"/>
    <row r="969" ht="3" customHeight="1"/>
    <row r="970" ht="6.75" customHeight="1"/>
    <row r="971" ht="3" customHeight="1"/>
    <row r="972" ht="3" customHeight="1"/>
    <row r="973" ht="3" customHeight="1"/>
    <row r="974" ht="6.75" customHeight="1"/>
    <row r="975" ht="3" customHeight="1"/>
    <row r="976" ht="3" customHeight="1"/>
  </sheetData>
  <sheetProtection password="AC28" sheet="1"/>
  <mergeCells count="617">
    <mergeCell ref="C308:AE310"/>
    <mergeCell ref="AK308:AR310"/>
    <mergeCell ref="AZ308:BG310"/>
    <mergeCell ref="BF245:BO247"/>
    <mergeCell ref="BQ245:CS247"/>
    <mergeCell ref="CV245:DI247"/>
    <mergeCell ref="DJ245:EP247"/>
    <mergeCell ref="DJ207:EP209"/>
    <mergeCell ref="AA241:AQ243"/>
    <mergeCell ref="AR241:BC243"/>
    <mergeCell ref="BF241:BO243"/>
    <mergeCell ref="BQ241:CS243"/>
    <mergeCell ref="CV241:DI243"/>
    <mergeCell ref="DJ241:EP243"/>
    <mergeCell ref="CV199:DI201"/>
    <mergeCell ref="DJ199:EP201"/>
    <mergeCell ref="AA207:AQ209"/>
    <mergeCell ref="AR207:BC209"/>
    <mergeCell ref="BF207:BO209"/>
    <mergeCell ref="BQ207:CS209"/>
    <mergeCell ref="CV207:DI209"/>
    <mergeCell ref="AA199:AQ201"/>
    <mergeCell ref="AR199:BC201"/>
    <mergeCell ref="BF199:BO201"/>
    <mergeCell ref="BQ199:CS201"/>
    <mergeCell ref="BC789:CR791"/>
    <mergeCell ref="CV789:EP792"/>
    <mergeCell ref="CU115:EP118"/>
    <mergeCell ref="BY313:DN319"/>
    <mergeCell ref="BY320:DN324"/>
    <mergeCell ref="DS704:EM706"/>
    <mergeCell ref="AJ707:CW709"/>
    <mergeCell ref="CX707:DR709"/>
    <mergeCell ref="AJ683:EM685"/>
    <mergeCell ref="BY494:EO497"/>
    <mergeCell ref="AJ644:EM646"/>
    <mergeCell ref="C785:AX788"/>
    <mergeCell ref="BC785:CQ788"/>
    <mergeCell ref="CV785:EP788"/>
    <mergeCell ref="AJ704:CW706"/>
    <mergeCell ref="CX704:DR706"/>
    <mergeCell ref="C593:AZ596"/>
    <mergeCell ref="DS707:EM709"/>
    <mergeCell ref="AJ698:CW700"/>
    <mergeCell ref="CX698:DR700"/>
    <mergeCell ref="DS698:EM700"/>
    <mergeCell ref="AJ701:CW703"/>
    <mergeCell ref="CX701:DR703"/>
    <mergeCell ref="DS701:EM703"/>
    <mergeCell ref="C524:BC527"/>
    <mergeCell ref="E605:BU608"/>
    <mergeCell ref="BZ605:EO608"/>
    <mergeCell ref="G597:J600"/>
    <mergeCell ref="K597:BU600"/>
    <mergeCell ref="CA597:CD600"/>
    <mergeCell ref="CE597:EO600"/>
    <mergeCell ref="BY588:EO591"/>
    <mergeCell ref="E588:BU591"/>
    <mergeCell ref="G580:J583"/>
    <mergeCell ref="K580:BU583"/>
    <mergeCell ref="DS677:EM679"/>
    <mergeCell ref="AJ680:CW682"/>
    <mergeCell ref="E584:BU587"/>
    <mergeCell ref="BW559:DT562"/>
    <mergeCell ref="DZ559:EE562"/>
    <mergeCell ref="E567:BU570"/>
    <mergeCell ref="BY567:EO570"/>
    <mergeCell ref="E601:BU604"/>
    <mergeCell ref="BY601:EO604"/>
    <mergeCell ref="DZ576:EE579"/>
    <mergeCell ref="BF593:BK596"/>
    <mergeCell ref="BW593:DT596"/>
    <mergeCell ref="DZ593:EE596"/>
    <mergeCell ref="BY584:EO587"/>
    <mergeCell ref="E571:BU574"/>
    <mergeCell ref="BZ571:EO574"/>
    <mergeCell ref="C576:AZ579"/>
    <mergeCell ref="BF576:BK579"/>
    <mergeCell ref="BW576:DT579"/>
    <mergeCell ref="CA580:CD583"/>
    <mergeCell ref="CE580:EO583"/>
    <mergeCell ref="BW541:DT544"/>
    <mergeCell ref="DZ541:EE544"/>
    <mergeCell ref="K545:BU548"/>
    <mergeCell ref="CA545:CD548"/>
    <mergeCell ref="G563:J566"/>
    <mergeCell ref="K563:BU566"/>
    <mergeCell ref="CA563:CD566"/>
    <mergeCell ref="CE563:EO566"/>
    <mergeCell ref="C559:AZ562"/>
    <mergeCell ref="BF559:BK562"/>
    <mergeCell ref="E519:BU522"/>
    <mergeCell ref="E546:F547"/>
    <mergeCell ref="E553:BU556"/>
    <mergeCell ref="BZ553:EO556"/>
    <mergeCell ref="CE545:EO548"/>
    <mergeCell ref="E549:BU552"/>
    <mergeCell ref="BY549:EO552"/>
    <mergeCell ref="E536:BU539"/>
    <mergeCell ref="C541:AZ544"/>
    <mergeCell ref="BF541:BK544"/>
    <mergeCell ref="DZ490:EE493"/>
    <mergeCell ref="BY478:BZ479"/>
    <mergeCell ref="G545:J548"/>
    <mergeCell ref="G528:J531"/>
    <mergeCell ref="K528:BU531"/>
    <mergeCell ref="E532:BU535"/>
    <mergeCell ref="BF524:BK527"/>
    <mergeCell ref="G511:J514"/>
    <mergeCell ref="K511:BU514"/>
    <mergeCell ref="E515:BU518"/>
    <mergeCell ref="BY510:EO513"/>
    <mergeCell ref="CA460:CD463"/>
    <mergeCell ref="CE460:EO463"/>
    <mergeCell ref="BY464:EO467"/>
    <mergeCell ref="BZ468:EO471"/>
    <mergeCell ref="BW473:DT476"/>
    <mergeCell ref="DZ473:EE476"/>
    <mergeCell ref="BY461:BZ462"/>
    <mergeCell ref="BY498:EO501"/>
    <mergeCell ref="CA477:CD480"/>
    <mergeCell ref="BY447:EO450"/>
    <mergeCell ref="BZ451:EO454"/>
    <mergeCell ref="BW456:DT459"/>
    <mergeCell ref="DZ456:EE459"/>
    <mergeCell ref="BY502:EO505"/>
    <mergeCell ref="BY506:EO509"/>
    <mergeCell ref="CE477:EO480"/>
    <mergeCell ref="BY481:EO484"/>
    <mergeCell ref="BZ485:EO488"/>
    <mergeCell ref="BW490:DT493"/>
    <mergeCell ref="BF422:BK425"/>
    <mergeCell ref="G426:J429"/>
    <mergeCell ref="K426:BU429"/>
    <mergeCell ref="BD423:BE424"/>
    <mergeCell ref="DZ439:EE442"/>
    <mergeCell ref="CA443:CD446"/>
    <mergeCell ref="CE443:EO446"/>
    <mergeCell ref="BW422:DT425"/>
    <mergeCell ref="BZ434:EO437"/>
    <mergeCell ref="C439:AZ442"/>
    <mergeCell ref="BF439:BK442"/>
    <mergeCell ref="BW439:DT442"/>
    <mergeCell ref="DZ422:EE425"/>
    <mergeCell ref="CA426:CD429"/>
    <mergeCell ref="CE426:EO429"/>
    <mergeCell ref="E430:BU433"/>
    <mergeCell ref="BY430:EO433"/>
    <mergeCell ref="C422:AZ425"/>
    <mergeCell ref="BD440:BE441"/>
    <mergeCell ref="E427:F428"/>
    <mergeCell ref="BF507:BK510"/>
    <mergeCell ref="BF490:BK493"/>
    <mergeCell ref="E478:F479"/>
    <mergeCell ref="E495:F496"/>
    <mergeCell ref="BD491:BE492"/>
    <mergeCell ref="BD508:BE509"/>
    <mergeCell ref="G409:J412"/>
    <mergeCell ref="K477:BU480"/>
    <mergeCell ref="E434:BU437"/>
    <mergeCell ref="G460:J463"/>
    <mergeCell ref="K460:BU463"/>
    <mergeCell ref="E464:BU467"/>
    <mergeCell ref="E468:BU471"/>
    <mergeCell ref="E417:BU420"/>
    <mergeCell ref="E447:BU450"/>
    <mergeCell ref="BF473:BK476"/>
    <mergeCell ref="E396:BU399"/>
    <mergeCell ref="BY396:EO399"/>
    <mergeCell ref="DZ371:EE374"/>
    <mergeCell ref="C388:AZ391"/>
    <mergeCell ref="CE375:EO378"/>
    <mergeCell ref="CA375:CD378"/>
    <mergeCell ref="E383:BU386"/>
    <mergeCell ref="BZ383:EO386"/>
    <mergeCell ref="BF371:BK374"/>
    <mergeCell ref="BW371:DT374"/>
    <mergeCell ref="E379:BU382"/>
    <mergeCell ref="BD372:BE373"/>
    <mergeCell ref="E376:F377"/>
    <mergeCell ref="K375:BU378"/>
    <mergeCell ref="DX372:DY373"/>
    <mergeCell ref="BY379:EO382"/>
    <mergeCell ref="CA116:CG118"/>
    <mergeCell ref="DW165:DY167"/>
    <mergeCell ref="EK177:EP179"/>
    <mergeCell ref="EG354:EI356"/>
    <mergeCell ref="EJ354:EL356"/>
    <mergeCell ref="CR358:EA360"/>
    <mergeCell ref="EB358:EP360"/>
    <mergeCell ref="AN354:CK356"/>
    <mergeCell ref="CL354:DN356"/>
    <mergeCell ref="CS349:DR349"/>
    <mergeCell ref="C364:EQ368"/>
    <mergeCell ref="C371:AZ374"/>
    <mergeCell ref="G375:J378"/>
    <mergeCell ref="E413:BU416"/>
    <mergeCell ref="BY413:EO416"/>
    <mergeCell ref="BW405:DT408"/>
    <mergeCell ref="DZ405:EE408"/>
    <mergeCell ref="K409:BU412"/>
    <mergeCell ref="CA409:CD412"/>
    <mergeCell ref="CE409:EO412"/>
    <mergeCell ref="BZ400:EO403"/>
    <mergeCell ref="BK358:CQ360"/>
    <mergeCell ref="D161:O163"/>
    <mergeCell ref="P161:EN163"/>
    <mergeCell ref="DQ165:DV167"/>
    <mergeCell ref="BI165:BL167"/>
    <mergeCell ref="CO165:DN167"/>
    <mergeCell ref="AE165:AP167"/>
    <mergeCell ref="EF165:EI167"/>
    <mergeCell ref="C354:AA356"/>
    <mergeCell ref="AB354:AD356"/>
    <mergeCell ref="AK354:AM356"/>
    <mergeCell ref="AE354:AG356"/>
    <mergeCell ref="AH354:AJ356"/>
    <mergeCell ref="EA354:EC356"/>
    <mergeCell ref="EN349:EP349"/>
    <mergeCell ref="EK349:EM349"/>
    <mergeCell ref="EB349:ED349"/>
    <mergeCell ref="EH349:EJ349"/>
    <mergeCell ref="DY349:EA349"/>
    <mergeCell ref="C342:CU345"/>
    <mergeCell ref="A347:BU348"/>
    <mergeCell ref="AA215:BG217"/>
    <mergeCell ref="AE219:CH221"/>
    <mergeCell ref="BH215:BV217"/>
    <mergeCell ref="DP345:EP346"/>
    <mergeCell ref="AB320:BQ324"/>
    <mergeCell ref="AA229:CD231"/>
    <mergeCell ref="AA245:AQ247"/>
    <mergeCell ref="CI219:DL221"/>
    <mergeCell ref="AZ165:BB167"/>
    <mergeCell ref="BC165:BH167"/>
    <mergeCell ref="AQ165:AS167"/>
    <mergeCell ref="AA187:CD189"/>
    <mergeCell ref="BB177:CO179"/>
    <mergeCell ref="AT165:AY167"/>
    <mergeCell ref="CB183:EL185"/>
    <mergeCell ref="DZ165:EE167"/>
    <mergeCell ref="CE187:CW189"/>
    <mergeCell ref="C195:Z197"/>
    <mergeCell ref="DV349:DX349"/>
    <mergeCell ref="BH253:BV255"/>
    <mergeCell ref="C257:AD259"/>
    <mergeCell ref="C241:Z243"/>
    <mergeCell ref="AB313:BQ319"/>
    <mergeCell ref="AA237:CD239"/>
    <mergeCell ref="CP280:EC282"/>
    <mergeCell ref="BW253:EP255"/>
    <mergeCell ref="BZ203:CW205"/>
    <mergeCell ref="CT191:CY193"/>
    <mergeCell ref="AA211:BG213"/>
    <mergeCell ref="AA195:CD197"/>
    <mergeCell ref="DM219:EP221"/>
    <mergeCell ref="DQ132:EP134"/>
    <mergeCell ref="DH211:EP213"/>
    <mergeCell ref="DY146:EA146"/>
    <mergeCell ref="EB146:ED146"/>
    <mergeCell ref="EE146:EG146"/>
    <mergeCell ref="CV136:DO138"/>
    <mergeCell ref="DQ136:EP138"/>
    <mergeCell ref="DC191:DH193"/>
    <mergeCell ref="DJ237:EP239"/>
    <mergeCell ref="CB225:EM227"/>
    <mergeCell ref="C225:T227"/>
    <mergeCell ref="C237:Z239"/>
    <mergeCell ref="DC233:DH235"/>
    <mergeCell ref="CE229:CW231"/>
    <mergeCell ref="AD225:AI227"/>
    <mergeCell ref="C165:AD167"/>
    <mergeCell ref="AR245:BC247"/>
    <mergeCell ref="C183:Q185"/>
    <mergeCell ref="AB151:AD153"/>
    <mergeCell ref="C177:AZ179"/>
    <mergeCell ref="C157:AU159"/>
    <mergeCell ref="CQ233:CS235"/>
    <mergeCell ref="BW215:EP217"/>
    <mergeCell ref="CX187:EP189"/>
    <mergeCell ref="DO151:DQ153"/>
    <mergeCell ref="CQ191:CS193"/>
    <mergeCell ref="CI257:DL259"/>
    <mergeCell ref="A1:BU2"/>
    <mergeCell ref="X115:BQ118"/>
    <mergeCell ref="C136:CT138"/>
    <mergeCell ref="AP183:AU185"/>
    <mergeCell ref="BB183:BH185"/>
    <mergeCell ref="AE151:AG153"/>
    <mergeCell ref="AE257:CH259"/>
    <mergeCell ref="C253:T255"/>
    <mergeCell ref="AD183:AI185"/>
    <mergeCell ref="DO354:DQ356"/>
    <mergeCell ref="C804:EP804"/>
    <mergeCell ref="C805:CU808"/>
    <mergeCell ref="DP807:EP808"/>
    <mergeCell ref="C798:AL798"/>
    <mergeCell ref="C456:AZ459"/>
    <mergeCell ref="BF456:BK459"/>
    <mergeCell ref="G477:J480"/>
    <mergeCell ref="G494:J497"/>
    <mergeCell ref="C800:AL802"/>
    <mergeCell ref="BX798:BZ798"/>
    <mergeCell ref="CA798:CF798"/>
    <mergeCell ref="AM800:CK802"/>
    <mergeCell ref="AJ686:AP688"/>
    <mergeCell ref="AQ686:AQ688"/>
    <mergeCell ref="AR686:CW688"/>
    <mergeCell ref="AJ689:AP691"/>
    <mergeCell ref="CO801:EP802"/>
    <mergeCell ref="AM798:AU798"/>
    <mergeCell ref="C789:AY792"/>
    <mergeCell ref="AV798:AX798"/>
    <mergeCell ref="AY798:BD798"/>
    <mergeCell ref="CG798:CJ798"/>
    <mergeCell ref="BE798:BG798"/>
    <mergeCell ref="AJ677:CW679"/>
    <mergeCell ref="CX677:DR679"/>
    <mergeCell ref="CX689:DR691"/>
    <mergeCell ref="AJ692:AP694"/>
    <mergeCell ref="AJ695:AP697"/>
    <mergeCell ref="BN798:BQ798"/>
    <mergeCell ref="CX680:DR682"/>
    <mergeCell ref="DS680:EM682"/>
    <mergeCell ref="C797:CK797"/>
    <mergeCell ref="CO797:EP800"/>
    <mergeCell ref="BR798:BW798"/>
    <mergeCell ref="BH798:BM798"/>
    <mergeCell ref="CX686:DR688"/>
    <mergeCell ref="DS686:EM688"/>
    <mergeCell ref="DS689:EM691"/>
    <mergeCell ref="AQ689:AQ691"/>
    <mergeCell ref="BV635:CS636"/>
    <mergeCell ref="A637:S637"/>
    <mergeCell ref="A635:BU636"/>
    <mergeCell ref="EK637:EM637"/>
    <mergeCell ref="EE637:EG637"/>
    <mergeCell ref="EN637:EP637"/>
    <mergeCell ref="C249:Z251"/>
    <mergeCell ref="C203:Z205"/>
    <mergeCell ref="C229:Z231"/>
    <mergeCell ref="C233:Z235"/>
    <mergeCell ref="C245:Z247"/>
    <mergeCell ref="C211:Z213"/>
    <mergeCell ref="C215:T217"/>
    <mergeCell ref="C207:Z209"/>
    <mergeCell ref="C219:AD221"/>
    <mergeCell ref="AA249:BG251"/>
    <mergeCell ref="CV132:DO134"/>
    <mergeCell ref="CX203:EP205"/>
    <mergeCell ref="AA203:BY205"/>
    <mergeCell ref="DU354:DW356"/>
    <mergeCell ref="C358:N360"/>
    <mergeCell ref="AA233:CD235"/>
    <mergeCell ref="AP225:AU227"/>
    <mergeCell ref="A349:S349"/>
    <mergeCell ref="C191:Z193"/>
    <mergeCell ref="C187:Z189"/>
    <mergeCell ref="BV1:CS2"/>
    <mergeCell ref="CU1:EP2"/>
    <mergeCell ref="DY4:EA4"/>
    <mergeCell ref="EG8:EI10"/>
    <mergeCell ref="AK151:AM153"/>
    <mergeCell ref="AN151:CK153"/>
    <mergeCell ref="A143:BU144"/>
    <mergeCell ref="C8:AA10"/>
    <mergeCell ref="C129:CT130"/>
    <mergeCell ref="AH151:AJ153"/>
    <mergeCell ref="AB8:AD10"/>
    <mergeCell ref="C199:Z201"/>
    <mergeCell ref="DJ195:EP197"/>
    <mergeCell ref="DS349:DU349"/>
    <mergeCell ref="AA191:CD193"/>
    <mergeCell ref="CF237:DI239"/>
    <mergeCell ref="CZ233:DB235"/>
    <mergeCell ref="CF233:CP235"/>
    <mergeCell ref="C151:AA153"/>
    <mergeCell ref="AA253:BG255"/>
    <mergeCell ref="EQ1:EQ2"/>
    <mergeCell ref="AE8:AG10"/>
    <mergeCell ref="AH8:AJ10"/>
    <mergeCell ref="AK8:AM10"/>
    <mergeCell ref="AN8:CK10"/>
    <mergeCell ref="CL8:DN10"/>
    <mergeCell ref="EE4:EG4"/>
    <mergeCell ref="DU8:DW10"/>
    <mergeCell ref="DX8:DZ10"/>
    <mergeCell ref="EA8:EC10"/>
    <mergeCell ref="CI132:CT134"/>
    <mergeCell ref="EQ347:EQ348"/>
    <mergeCell ref="DI191:DL193"/>
    <mergeCell ref="BV347:CS348"/>
    <mergeCell ref="BH211:DG213"/>
    <mergeCell ref="CF191:CP193"/>
    <mergeCell ref="CF195:DI197"/>
    <mergeCell ref="CX229:EP231"/>
    <mergeCell ref="CF273:CT275"/>
    <mergeCell ref="CU273:CW276"/>
    <mergeCell ref="EQ635:EQ636"/>
    <mergeCell ref="CS637:DR637"/>
    <mergeCell ref="C629:CU632"/>
    <mergeCell ref="C628:EP628"/>
    <mergeCell ref="DY637:EA637"/>
    <mergeCell ref="BV143:CS144"/>
    <mergeCell ref="AZ146:CR146"/>
    <mergeCell ref="C298:EP306"/>
    <mergeCell ref="O358:AD360"/>
    <mergeCell ref="C341:EP341"/>
    <mergeCell ref="EB4:ED4"/>
    <mergeCell ref="EN354:EP356"/>
    <mergeCell ref="DX354:DZ356"/>
    <mergeCell ref="AG358:BJ360"/>
    <mergeCell ref="AQ659:AQ661"/>
    <mergeCell ref="AR659:CW661"/>
    <mergeCell ref="BQ132:CE134"/>
    <mergeCell ref="C132:AR134"/>
    <mergeCell ref="AV132:BM134"/>
    <mergeCell ref="C141:DF142"/>
    <mergeCell ref="C91:EQ94"/>
    <mergeCell ref="C95:EQ104"/>
    <mergeCell ref="DP631:EP632"/>
    <mergeCell ref="CU635:EP636"/>
    <mergeCell ref="EH4:EJ4"/>
    <mergeCell ref="CX647:DR649"/>
    <mergeCell ref="DS647:EM649"/>
    <mergeCell ref="EH637:EJ637"/>
    <mergeCell ref="EN4:EP4"/>
    <mergeCell ref="EN8:EP10"/>
    <mergeCell ref="EJ8:EL10"/>
    <mergeCell ref="DS4:DU4"/>
    <mergeCell ref="CX659:DR661"/>
    <mergeCell ref="DS659:EM661"/>
    <mergeCell ref="ED354:EF356"/>
    <mergeCell ref="CL151:DN153"/>
    <mergeCell ref="DO8:DQ10"/>
    <mergeCell ref="CV129:DO130"/>
    <mergeCell ref="ED8:EF10"/>
    <mergeCell ref="EB637:ED637"/>
    <mergeCell ref="C88:EQ90"/>
    <mergeCell ref="EN151:EP153"/>
    <mergeCell ref="AZ4:CR4"/>
    <mergeCell ref="D124:J126"/>
    <mergeCell ref="CA124:CG126"/>
    <mergeCell ref="D116:J118"/>
    <mergeCell ref="C49:EN50"/>
    <mergeCell ref="EK4:EM4"/>
    <mergeCell ref="C15:EQ47"/>
    <mergeCell ref="A4:S4"/>
    <mergeCell ref="EQ143:EQ144"/>
    <mergeCell ref="DV146:DX146"/>
    <mergeCell ref="DV4:DX4"/>
    <mergeCell ref="DM257:EP259"/>
    <mergeCell ref="DU151:DW153"/>
    <mergeCell ref="EJ151:EL153"/>
    <mergeCell ref="EG151:EI153"/>
    <mergeCell ref="CS4:DR4"/>
    <mergeCell ref="DR8:DT10"/>
    <mergeCell ref="DQ129:EP130"/>
    <mergeCell ref="EN273:EP276"/>
    <mergeCell ref="DS146:DU146"/>
    <mergeCell ref="EN146:EP146"/>
    <mergeCell ref="EK146:EM146"/>
    <mergeCell ref="CS146:DR146"/>
    <mergeCell ref="EH146:EJ146"/>
    <mergeCell ref="CZ191:DB193"/>
    <mergeCell ref="DX151:DZ153"/>
    <mergeCell ref="CT233:CY235"/>
    <mergeCell ref="EA151:EC153"/>
    <mergeCell ref="ED151:EF153"/>
    <mergeCell ref="DR151:DT153"/>
    <mergeCell ref="DS637:DU637"/>
    <mergeCell ref="DI233:DL235"/>
    <mergeCell ref="DR354:DT356"/>
    <mergeCell ref="EE349:EG349"/>
    <mergeCell ref="DY273:EM275"/>
    <mergeCell ref="DV637:DX637"/>
    <mergeCell ref="CU347:EP348"/>
    <mergeCell ref="DX474:DY475"/>
    <mergeCell ref="CU143:EP144"/>
    <mergeCell ref="AE617:BS620"/>
    <mergeCell ref="BY617:DM620"/>
    <mergeCell ref="AE621:BT623"/>
    <mergeCell ref="BY621:DN623"/>
    <mergeCell ref="C641:AH643"/>
    <mergeCell ref="AJ641:CW643"/>
    <mergeCell ref="CX641:DR643"/>
    <mergeCell ref="DS641:EM643"/>
    <mergeCell ref="A146:S146"/>
    <mergeCell ref="C78:EQ78"/>
    <mergeCell ref="AN267:EL269"/>
    <mergeCell ref="BD263:BM265"/>
    <mergeCell ref="C263:W265"/>
    <mergeCell ref="AE263:AN265"/>
    <mergeCell ref="AR263:BA265"/>
    <mergeCell ref="CV106:EP107"/>
    <mergeCell ref="BC108:CR111"/>
    <mergeCell ref="BC157:BW159"/>
    <mergeCell ref="CA157:CU159"/>
    <mergeCell ref="C336:AY339"/>
    <mergeCell ref="C332:AX335"/>
    <mergeCell ref="CV336:EP339"/>
    <mergeCell ref="CV332:EP335"/>
    <mergeCell ref="BC336:CR338"/>
    <mergeCell ref="BC332:CQ335"/>
    <mergeCell ref="BH273:CD275"/>
    <mergeCell ref="CY273:DW275"/>
    <mergeCell ref="AE280:AW282"/>
    <mergeCell ref="BC280:CG282"/>
    <mergeCell ref="C284:AJ286"/>
    <mergeCell ref="AM284:DM286"/>
    <mergeCell ref="C280:Y282"/>
    <mergeCell ref="AO273:BC275"/>
    <mergeCell ref="BD273:BF276"/>
    <mergeCell ref="C273:P275"/>
    <mergeCell ref="C294:AK296"/>
    <mergeCell ref="C108:AY111"/>
    <mergeCell ref="CV108:EP111"/>
    <mergeCell ref="C106:AY107"/>
    <mergeCell ref="BC106:CR107"/>
    <mergeCell ref="C288:AJ290"/>
    <mergeCell ref="AM288:BG290"/>
    <mergeCell ref="BK288:CE290"/>
    <mergeCell ref="CI288:DC290"/>
    <mergeCell ref="W273:AN275"/>
    <mergeCell ref="AR689:CW691"/>
    <mergeCell ref="CX692:DR694"/>
    <mergeCell ref="DS692:EM694"/>
    <mergeCell ref="CX695:DR697"/>
    <mergeCell ref="DS695:EM697"/>
    <mergeCell ref="AQ692:AQ694"/>
    <mergeCell ref="AR692:CW694"/>
    <mergeCell ref="AQ695:AQ697"/>
    <mergeCell ref="AR695:CW697"/>
    <mergeCell ref="DS662:EM664"/>
    <mergeCell ref="AJ656:AP658"/>
    <mergeCell ref="AQ656:AQ658"/>
    <mergeCell ref="AR650:CW658"/>
    <mergeCell ref="CX650:DR658"/>
    <mergeCell ref="DS650:EM658"/>
    <mergeCell ref="AJ659:AP661"/>
    <mergeCell ref="AJ671:CW676"/>
    <mergeCell ref="CX662:DR664"/>
    <mergeCell ref="AR647:CW649"/>
    <mergeCell ref="AQ647:AQ649"/>
    <mergeCell ref="AJ647:AP649"/>
    <mergeCell ref="AJ650:AP652"/>
    <mergeCell ref="AQ650:AQ652"/>
    <mergeCell ref="AJ653:AP655"/>
    <mergeCell ref="AQ653:AQ655"/>
    <mergeCell ref="DM80:EQ85"/>
    <mergeCell ref="C53:EQ76"/>
    <mergeCell ref="CX671:DR676"/>
    <mergeCell ref="DS671:EM676"/>
    <mergeCell ref="AJ662:AP664"/>
    <mergeCell ref="AQ662:AQ664"/>
    <mergeCell ref="AR662:CW664"/>
    <mergeCell ref="AJ665:CW670"/>
    <mergeCell ref="CX665:DR670"/>
    <mergeCell ref="DS665:EM670"/>
    <mergeCell ref="BH249:BU251"/>
    <mergeCell ref="BW249:EP251"/>
    <mergeCell ref="G267:AM269"/>
    <mergeCell ref="D86:AH86"/>
    <mergeCell ref="AQ86:BS86"/>
    <mergeCell ref="DM86:EQ86"/>
    <mergeCell ref="CA86:DF86"/>
    <mergeCell ref="C169:AJ171"/>
    <mergeCell ref="AQ169:BC171"/>
    <mergeCell ref="BL169:CD171"/>
    <mergeCell ref="BD389:BE390"/>
    <mergeCell ref="E393:F394"/>
    <mergeCell ref="E410:F411"/>
    <mergeCell ref="BD406:BE407"/>
    <mergeCell ref="E400:BU403"/>
    <mergeCell ref="G392:J395"/>
    <mergeCell ref="K392:BU395"/>
    <mergeCell ref="BF388:BK391"/>
    <mergeCell ref="C405:AZ408"/>
    <mergeCell ref="BF405:BK408"/>
    <mergeCell ref="E444:F445"/>
    <mergeCell ref="E461:F462"/>
    <mergeCell ref="BD457:BE458"/>
    <mergeCell ref="BD474:BE475"/>
    <mergeCell ref="G443:J446"/>
    <mergeCell ref="K443:BU446"/>
    <mergeCell ref="C473:AZ476"/>
    <mergeCell ref="E451:BU454"/>
    <mergeCell ref="E512:F513"/>
    <mergeCell ref="E529:F530"/>
    <mergeCell ref="BD525:BE526"/>
    <mergeCell ref="E481:BU484"/>
    <mergeCell ref="E485:BU488"/>
    <mergeCell ref="C490:AZ493"/>
    <mergeCell ref="K494:BU497"/>
    <mergeCell ref="E498:BU501"/>
    <mergeCell ref="E502:BU505"/>
    <mergeCell ref="C507:AZ510"/>
    <mergeCell ref="BD542:BE543"/>
    <mergeCell ref="E564:F565"/>
    <mergeCell ref="BD560:BE561"/>
    <mergeCell ref="E598:F599"/>
    <mergeCell ref="BD594:BE595"/>
    <mergeCell ref="BY376:BZ377"/>
    <mergeCell ref="BY393:BZ394"/>
    <mergeCell ref="BY410:BZ411"/>
    <mergeCell ref="BY427:BZ428"/>
    <mergeCell ref="BY444:BZ445"/>
    <mergeCell ref="DX457:DY458"/>
    <mergeCell ref="DX440:DY441"/>
    <mergeCell ref="DX423:DY424"/>
    <mergeCell ref="DX406:DY407"/>
    <mergeCell ref="DX389:DY390"/>
    <mergeCell ref="BZ417:EO420"/>
    <mergeCell ref="CA392:CD395"/>
    <mergeCell ref="CE392:EO395"/>
    <mergeCell ref="BW388:DT391"/>
    <mergeCell ref="DZ388:EE391"/>
  </mergeCells>
  <conditionalFormatting sqref="AE165:AP167">
    <cfRule type="expression" priority="4" dxfId="0" stopIfTrue="1">
      <formula>ISBLANK($AE$165)</formula>
    </cfRule>
  </conditionalFormatting>
  <conditionalFormatting sqref="AT165:AY167">
    <cfRule type="expression" priority="3" dxfId="0" stopIfTrue="1">
      <formula>ISBLANK($AT$165)</formula>
    </cfRule>
  </conditionalFormatting>
  <conditionalFormatting sqref="BC165">
    <cfRule type="expression" priority="2" dxfId="0" stopIfTrue="1">
      <formula>ISBLANK($BC$165)</formula>
    </cfRule>
  </conditionalFormatting>
  <conditionalFormatting sqref="CF233:CP235">
    <cfRule type="expression" priority="1" dxfId="0" stopIfTrue="1">
      <formula>ISBLANK($CF$233)</formula>
    </cfRule>
  </conditionalFormatting>
  <printOptions horizontalCentered="1" verticalCentered="1"/>
  <pageMargins left="0.2362204724409449" right="0.2362204724409449" top="0" bottom="0" header="0" footer="0"/>
  <pageSetup horizontalDpi="600" verticalDpi="600" orientation="portrait" paperSize="9" r:id="rId2"/>
  <rowBreaks count="4" manualBreakCount="4">
    <brk id="142" max="255" man="1"/>
    <brk id="346" max="255" man="1"/>
    <brk id="634" max="255" man="1"/>
    <brk id="810" max="255" man="1"/>
  </rowBreaks>
  <drawing r:id="rId1"/>
</worksheet>
</file>

<file path=xl/worksheets/sheet3.xml><?xml version="1.0" encoding="utf-8"?>
<worksheet xmlns="http://schemas.openxmlformats.org/spreadsheetml/2006/main" xmlns:r="http://schemas.openxmlformats.org/officeDocument/2006/relationships">
  <sheetPr codeName="Munka3"/>
  <dimension ref="A1:I67"/>
  <sheetViews>
    <sheetView view="pageBreakPreview" zoomScale="115" zoomScaleSheetLayoutView="115" zoomScalePageLayoutView="0" workbookViewId="0" topLeftCell="A1">
      <selection activeCell="I49" sqref="I49"/>
    </sheetView>
  </sheetViews>
  <sheetFormatPr defaultColWidth="9.140625" defaultRowHeight="11.25" customHeight="1"/>
  <cols>
    <col min="2" max="2" width="9.8515625" style="0" bestFit="1" customWidth="1"/>
  </cols>
  <sheetData>
    <row r="1" spans="1:9" ht="11.25" customHeight="1">
      <c r="A1" s="153"/>
      <c r="B1" s="153"/>
      <c r="C1" s="153"/>
      <c r="D1" s="153"/>
      <c r="E1" s="153"/>
      <c r="F1" s="153"/>
      <c r="G1" s="153"/>
      <c r="H1" s="153"/>
      <c r="I1" s="153"/>
    </row>
    <row r="2" spans="1:9" ht="11.25" customHeight="1">
      <c r="A2" s="153"/>
      <c r="B2" s="153"/>
      <c r="C2" s="153"/>
      <c r="D2" s="153"/>
      <c r="E2" s="153"/>
      <c r="F2" s="153"/>
      <c r="G2" s="153"/>
      <c r="H2" s="153"/>
      <c r="I2" s="153"/>
    </row>
    <row r="3" spans="1:9" ht="11.25" customHeight="1">
      <c r="A3" s="153"/>
      <c r="B3" s="153"/>
      <c r="C3" s="153"/>
      <c r="D3" s="153"/>
      <c r="E3" s="153"/>
      <c r="F3" s="153"/>
      <c r="G3" s="153"/>
      <c r="H3" s="153"/>
      <c r="I3" s="153"/>
    </row>
    <row r="4" spans="1:9" ht="11.25" customHeight="1">
      <c r="A4" s="154"/>
      <c r="B4" s="154"/>
      <c r="C4" s="154"/>
      <c r="D4" s="154"/>
      <c r="E4" s="154"/>
      <c r="F4" s="154"/>
      <c r="G4" s="154"/>
      <c r="H4" s="154"/>
      <c r="I4" s="166" t="s">
        <v>164</v>
      </c>
    </row>
    <row r="5" spans="1:9" ht="11.25" customHeight="1">
      <c r="A5" s="157"/>
      <c r="B5" s="157"/>
      <c r="C5" s="157"/>
      <c r="D5" s="157"/>
      <c r="E5" s="157"/>
      <c r="F5" s="157"/>
      <c r="G5" s="157"/>
      <c r="H5" s="157"/>
      <c r="I5" s="157"/>
    </row>
    <row r="6" spans="1:9" ht="18.75" customHeight="1">
      <c r="A6" s="549" t="s">
        <v>165</v>
      </c>
      <c r="B6" s="549"/>
      <c r="C6" s="549"/>
      <c r="D6" s="549"/>
      <c r="E6" s="167"/>
      <c r="F6" s="152"/>
      <c r="G6" s="152"/>
      <c r="H6" s="156"/>
      <c r="I6" s="156"/>
    </row>
    <row r="7" spans="1:9" ht="11.25" customHeight="1">
      <c r="A7" s="549"/>
      <c r="B7" s="549"/>
      <c r="C7" s="549"/>
      <c r="D7" s="549"/>
      <c r="E7" s="167"/>
      <c r="F7" s="152"/>
      <c r="G7" s="168">
        <f>'Wáberer ajánlat'!AA187</f>
        <v>0</v>
      </c>
      <c r="H7" s="157"/>
      <c r="I7" s="157"/>
    </row>
    <row r="8" spans="1:9" ht="11.25" customHeight="1">
      <c r="A8" s="549"/>
      <c r="B8" s="549"/>
      <c r="C8" s="549"/>
      <c r="D8" s="549"/>
      <c r="E8" s="167"/>
      <c r="F8" s="152"/>
      <c r="G8" s="157"/>
      <c r="H8" s="157"/>
      <c r="I8" s="157"/>
    </row>
    <row r="9" spans="1:9" ht="11.25" customHeight="1">
      <c r="A9" s="152"/>
      <c r="B9" s="157"/>
      <c r="C9" s="157"/>
      <c r="D9" s="157"/>
      <c r="E9" s="152"/>
      <c r="F9" s="152"/>
      <c r="G9" s="161">
        <f>IF('Wáberer ajánlat'!BQ207="",'Wáberer ajánlat'!BQ199,'Wáberer ajánlat'!BQ207)</f>
        <v>0</v>
      </c>
      <c r="H9" s="157"/>
      <c r="I9" s="157"/>
    </row>
    <row r="10" spans="1:9" ht="11.25" customHeight="1">
      <c r="A10" s="152"/>
      <c r="B10" s="157"/>
      <c r="C10" s="157"/>
      <c r="D10" s="157"/>
      <c r="E10" s="152"/>
      <c r="F10" s="152"/>
      <c r="G10" s="169">
        <f>IF('Wáberer ajánlat'!DJ207="",'Wáberer ajánlat'!DJ199,'Wáberer ajánlat'!DJ207)</f>
        <v>0</v>
      </c>
      <c r="H10" s="157"/>
      <c r="I10" s="157"/>
    </row>
    <row r="11" spans="1:9" ht="11.25" customHeight="1">
      <c r="A11" s="152"/>
      <c r="B11" s="157"/>
      <c r="C11" s="157"/>
      <c r="D11" s="157"/>
      <c r="E11" s="152"/>
      <c r="F11" s="152"/>
      <c r="G11" s="169">
        <f>IF('Wáberer ajánlat'!AR207="",'Wáberer ajánlat'!AR199,'Wáberer ajánlat'!AR207)</f>
        <v>0</v>
      </c>
      <c r="H11" s="157"/>
      <c r="I11" s="157"/>
    </row>
    <row r="12" spans="1:9" ht="11.25" customHeight="1">
      <c r="A12" s="152"/>
      <c r="B12" s="157"/>
      <c r="C12" s="157"/>
      <c r="D12" s="157"/>
      <c r="E12" s="152"/>
      <c r="F12" s="152"/>
      <c r="G12" s="152"/>
      <c r="H12" s="157"/>
      <c r="I12" s="157"/>
    </row>
    <row r="13" spans="1:9" ht="11.25" customHeight="1">
      <c r="A13" s="152"/>
      <c r="B13" s="157"/>
      <c r="C13" s="157"/>
      <c r="D13" s="157"/>
      <c r="E13" s="152"/>
      <c r="F13" s="152"/>
      <c r="G13" s="157"/>
      <c r="H13" s="157"/>
      <c r="I13" s="157"/>
    </row>
    <row r="14" spans="1:9" ht="11.25" customHeight="1">
      <c r="A14" s="155" t="s">
        <v>166</v>
      </c>
      <c r="B14" s="157"/>
      <c r="C14" s="157"/>
      <c r="D14" s="157"/>
      <c r="E14" s="546" t="s">
        <v>169</v>
      </c>
      <c r="F14" s="546"/>
      <c r="G14" s="157"/>
      <c r="H14" s="157"/>
      <c r="I14" s="157"/>
    </row>
    <row r="15" spans="1:9" ht="11.25" customHeight="1">
      <c r="A15" s="155" t="s">
        <v>3</v>
      </c>
      <c r="B15" s="157"/>
      <c r="C15" s="157"/>
      <c r="D15" s="157"/>
      <c r="E15" s="546" t="s">
        <v>170</v>
      </c>
      <c r="F15" s="546"/>
      <c r="G15" s="152"/>
      <c r="H15" s="157"/>
      <c r="I15" s="157"/>
    </row>
    <row r="16" spans="1:9" ht="11.25" customHeight="1">
      <c r="A16" s="155" t="s">
        <v>167</v>
      </c>
      <c r="B16" s="157"/>
      <c r="C16" s="157"/>
      <c r="D16" s="157"/>
      <c r="E16" s="547">
        <f>'Wáberer ajánlat'!DO8&amp;'Wáberer ajánlat'!DR8&amp;'Wáberer ajánlat'!DU8&amp;'Wáberer ajánlat'!DX8&amp;'Wáberer ajánlat'!EA8&amp;'Wáberer ajánlat'!ED8&amp;'Wáberer ajánlat'!EG8&amp;'Wáberer ajánlat'!EJ8&amp;'Wáberer ajánlat'!EN8</f>
      </c>
      <c r="F16" s="547"/>
      <c r="G16" s="152"/>
      <c r="H16" s="157"/>
      <c r="I16" s="157"/>
    </row>
    <row r="17" spans="1:9" ht="11.25" customHeight="1">
      <c r="A17" s="155" t="s">
        <v>168</v>
      </c>
      <c r="B17" s="157"/>
      <c r="C17" s="157"/>
      <c r="D17" s="157"/>
      <c r="E17" s="548">
        <f>'Wáberer ajánlat'!AN8</f>
        <v>0</v>
      </c>
      <c r="F17" s="550"/>
      <c r="G17" s="550"/>
      <c r="H17" s="157"/>
      <c r="I17" s="157"/>
    </row>
    <row r="18" spans="1:9" ht="11.25" customHeight="1">
      <c r="A18" s="152"/>
      <c r="B18" s="157"/>
      <c r="C18" s="157"/>
      <c r="D18" s="157"/>
      <c r="E18" s="152"/>
      <c r="F18" s="152"/>
      <c r="G18" s="157"/>
      <c r="H18" s="157"/>
      <c r="I18" s="157"/>
    </row>
    <row r="19" spans="1:9" ht="11.25" customHeight="1">
      <c r="A19" s="152"/>
      <c r="B19" s="157"/>
      <c r="C19" s="157"/>
      <c r="D19" s="157"/>
      <c r="E19" s="157"/>
      <c r="F19" s="157"/>
      <c r="G19" s="157"/>
      <c r="H19" s="157"/>
      <c r="I19" s="157"/>
    </row>
    <row r="20" spans="1:9" ht="11.25" customHeight="1">
      <c r="A20" s="152"/>
      <c r="B20" s="157"/>
      <c r="C20" s="157"/>
      <c r="D20" s="157"/>
      <c r="E20" s="152"/>
      <c r="F20" s="152"/>
      <c r="G20" s="152"/>
      <c r="H20" s="157"/>
      <c r="I20" s="157"/>
    </row>
    <row r="21" spans="1:9" ht="11.25" customHeight="1">
      <c r="A21" s="159" t="s">
        <v>171</v>
      </c>
      <c r="B21" s="157"/>
      <c r="C21" s="157"/>
      <c r="D21" s="157"/>
      <c r="E21" s="157"/>
      <c r="F21" s="157"/>
      <c r="G21" s="157"/>
      <c r="H21" s="157"/>
      <c r="I21" s="157"/>
    </row>
    <row r="22" spans="1:9" ht="11.25" customHeight="1">
      <c r="A22" s="158" t="s">
        <v>50</v>
      </c>
      <c r="B22" s="157"/>
      <c r="C22" s="157"/>
      <c r="D22" s="157"/>
      <c r="E22" s="551">
        <f>'Wáberer ajánlat'!AA187</f>
        <v>0</v>
      </c>
      <c r="F22" s="546"/>
      <c r="G22" s="546"/>
      <c r="H22" s="157"/>
      <c r="I22" s="157"/>
    </row>
    <row r="23" spans="1:9" ht="11.25" customHeight="1">
      <c r="A23" s="158" t="s">
        <v>13</v>
      </c>
      <c r="B23" s="157"/>
      <c r="C23" s="157"/>
      <c r="D23" s="157"/>
      <c r="E23" s="546" t="str">
        <f>'Wáberer ajánlat'!AA191&amp;" "&amp;'Wáberer ajánlat'!CF191&amp;". "&amp;'Wáberer ajánlat'!CT191&amp;". "&amp;'Wáberer ajánlat'!DC191&amp;"."</f>
        <v> . . .</v>
      </c>
      <c r="F23" s="546"/>
      <c r="G23" s="546"/>
      <c r="H23" s="546"/>
      <c r="I23" s="157"/>
    </row>
    <row r="24" spans="1:9" ht="11.25" customHeight="1">
      <c r="A24" s="158" t="s">
        <v>194</v>
      </c>
      <c r="B24" s="157"/>
      <c r="C24" s="157"/>
      <c r="D24" s="157"/>
      <c r="E24" s="546" t="str">
        <f>'Wáberer ajánlat'!AR207&amp;" "&amp;'Wáberer ajánlat'!BQ207&amp;", "&amp;'Wáberer ajánlat'!DJ207</f>
        <v> , </v>
      </c>
      <c r="F24" s="546"/>
      <c r="G24" s="546"/>
      <c r="H24" s="546"/>
      <c r="I24" s="157"/>
    </row>
    <row r="25" spans="1:9" ht="11.25" customHeight="1">
      <c r="A25" s="158" t="s">
        <v>195</v>
      </c>
      <c r="B25" s="157"/>
      <c r="C25" s="157"/>
      <c r="D25" s="157"/>
      <c r="E25" s="551">
        <f>'Wáberer ajánlat'!DJ195</f>
        <v>0</v>
      </c>
      <c r="F25" s="546"/>
      <c r="G25" s="546"/>
      <c r="H25" s="546"/>
      <c r="I25" s="157"/>
    </row>
    <row r="26" spans="1:9" ht="11.25" customHeight="1">
      <c r="A26" s="152"/>
      <c r="B26" s="157"/>
      <c r="C26" s="157"/>
      <c r="D26" s="157"/>
      <c r="E26" s="152"/>
      <c r="F26" s="152"/>
      <c r="G26" s="157"/>
      <c r="H26" s="157"/>
      <c r="I26" s="157"/>
    </row>
    <row r="27" spans="1:9" ht="11.25" customHeight="1">
      <c r="A27" s="152"/>
      <c r="B27" s="157"/>
      <c r="C27" s="157"/>
      <c r="D27" s="157"/>
      <c r="E27" s="152"/>
      <c r="F27" s="152"/>
      <c r="G27" s="152"/>
      <c r="H27" s="152"/>
      <c r="I27" s="157"/>
    </row>
    <row r="28" spans="1:9" ht="11.25" customHeight="1">
      <c r="A28" s="152"/>
      <c r="B28" s="157"/>
      <c r="C28" s="157"/>
      <c r="D28" s="157"/>
      <c r="E28" s="152"/>
      <c r="F28" s="152"/>
      <c r="G28" s="152"/>
      <c r="H28" s="152"/>
      <c r="I28" s="157"/>
    </row>
    <row r="29" spans="1:9" ht="11.25" customHeight="1">
      <c r="A29" s="159" t="s">
        <v>173</v>
      </c>
      <c r="B29" s="157"/>
      <c r="C29" s="157"/>
      <c r="D29" s="157"/>
      <c r="E29" s="152"/>
      <c r="F29" s="152"/>
      <c r="G29" s="157"/>
      <c r="H29" s="157"/>
      <c r="I29" s="157"/>
    </row>
    <row r="30" spans="1:9" ht="11.25" customHeight="1">
      <c r="A30" s="158" t="s">
        <v>50</v>
      </c>
      <c r="B30" s="157"/>
      <c r="C30" s="157"/>
      <c r="D30" s="157"/>
      <c r="E30" s="548">
        <f>'Wáberer ajánlat'!AA229</f>
        <v>0</v>
      </c>
      <c r="F30" s="547"/>
      <c r="G30" s="547"/>
      <c r="H30" s="157"/>
      <c r="I30" s="157"/>
    </row>
    <row r="31" spans="1:9" ht="11.25" customHeight="1">
      <c r="A31" s="158" t="s">
        <v>13</v>
      </c>
      <c r="B31" s="157"/>
      <c r="C31" s="157"/>
      <c r="D31" s="157"/>
      <c r="E31" s="559" t="str">
        <f>'Wáberer ajánlat'!AA233&amp;" "&amp;'Wáberer ajánlat'!CF233&amp;". "&amp;'Wáberer ajánlat'!CT233&amp;". "&amp;'Wáberer ajánlat'!DC233&amp;"."</f>
        <v> . . .</v>
      </c>
      <c r="F31" s="559"/>
      <c r="G31" s="559"/>
      <c r="H31" s="559"/>
      <c r="I31" s="157"/>
    </row>
    <row r="32" spans="1:9" ht="11.25" customHeight="1">
      <c r="A32" s="158" t="s">
        <v>11</v>
      </c>
      <c r="B32" s="157"/>
      <c r="C32" s="157"/>
      <c r="D32" s="157"/>
      <c r="E32" s="550">
        <f>'Wáberer ajánlat'!AA237</f>
        <v>0</v>
      </c>
      <c r="F32" s="550"/>
      <c r="G32" s="550"/>
      <c r="H32" s="157"/>
      <c r="I32" s="157"/>
    </row>
    <row r="33" spans="1:9" ht="11.25" customHeight="1">
      <c r="A33" s="158" t="s">
        <v>7</v>
      </c>
      <c r="B33" s="157"/>
      <c r="C33" s="157"/>
      <c r="D33" s="157"/>
      <c r="E33" s="550">
        <f>'Wáberer ajánlat'!AE257</f>
        <v>0</v>
      </c>
      <c r="F33" s="550"/>
      <c r="G33" s="550"/>
      <c r="H33" s="157"/>
      <c r="I33" s="157"/>
    </row>
    <row r="34" spans="1:9" ht="11.25" customHeight="1">
      <c r="A34" s="158" t="s">
        <v>172</v>
      </c>
      <c r="B34" s="157"/>
      <c r="C34" s="157"/>
      <c r="D34" s="157"/>
      <c r="E34" s="550">
        <f>'Wáberer ajánlat'!DM257</f>
        <v>0</v>
      </c>
      <c r="F34" s="550"/>
      <c r="G34" s="550"/>
      <c r="H34" s="157"/>
      <c r="I34" s="157"/>
    </row>
    <row r="35" spans="1:9" ht="11.25" customHeight="1">
      <c r="A35" s="158" t="s">
        <v>198</v>
      </c>
      <c r="B35" s="157"/>
      <c r="C35" s="157"/>
      <c r="D35" s="157"/>
      <c r="E35" s="548">
        <f>'Wáberer ajánlat'!DJ237</f>
        <v>0</v>
      </c>
      <c r="F35" s="547"/>
      <c r="G35" s="547"/>
      <c r="H35" s="157"/>
      <c r="I35" s="157"/>
    </row>
    <row r="36" spans="1:9" ht="11.25" customHeight="1">
      <c r="A36" s="152"/>
      <c r="B36" s="157"/>
      <c r="C36" s="157"/>
      <c r="D36" s="157"/>
      <c r="E36" s="152"/>
      <c r="F36" s="152"/>
      <c r="G36" s="157"/>
      <c r="H36" s="157"/>
      <c r="I36" s="157"/>
    </row>
    <row r="37" spans="1:9" ht="11.25" customHeight="1">
      <c r="A37" s="157"/>
      <c r="B37" s="157"/>
      <c r="C37" s="152"/>
      <c r="D37" s="152"/>
      <c r="E37" s="152"/>
      <c r="F37" s="152"/>
      <c r="G37" s="152"/>
      <c r="H37" s="152"/>
      <c r="I37" s="152"/>
    </row>
    <row r="38" spans="1:9" ht="11.25" customHeight="1">
      <c r="A38" s="159" t="s">
        <v>174</v>
      </c>
      <c r="B38" s="157"/>
      <c r="C38" s="152"/>
      <c r="D38" s="152"/>
      <c r="E38" s="152"/>
      <c r="F38" s="152"/>
      <c r="G38" s="152"/>
      <c r="H38" s="152"/>
      <c r="I38" s="152"/>
    </row>
    <row r="39" spans="1:9" ht="11.25" customHeight="1">
      <c r="A39" s="155" t="s">
        <v>44</v>
      </c>
      <c r="B39" s="157"/>
      <c r="C39" s="157"/>
      <c r="D39" s="157"/>
      <c r="E39" s="555" t="e">
        <f>DATE('Wáberer ajánlat'!AE165,'Wáberer ajánlat'!AT165,'Wáberer ajánlat'!BC165)</f>
        <v>#NUM!</v>
      </c>
      <c r="F39" s="547"/>
      <c r="G39" s="157"/>
      <c r="H39" s="157"/>
      <c r="I39" s="157"/>
    </row>
    <row r="40" spans="1:9" ht="11.25" customHeight="1">
      <c r="A40" s="155" t="s">
        <v>181</v>
      </c>
      <c r="B40" s="157"/>
      <c r="C40" s="152"/>
      <c r="D40" s="152"/>
      <c r="E40" s="547" t="str">
        <f>IF('Wáberer ajánlat'!AN170&lt;&gt;"","Alap csomag","Bővített csomag")</f>
        <v>Bővített csomag</v>
      </c>
      <c r="F40" s="547"/>
      <c r="G40" s="152"/>
      <c r="H40" s="152"/>
      <c r="I40" s="152"/>
    </row>
    <row r="41" spans="1:9" ht="11.25" customHeight="1">
      <c r="A41" s="160" t="s">
        <v>175</v>
      </c>
      <c r="B41" s="157"/>
      <c r="C41" s="152"/>
      <c r="D41" s="152"/>
      <c r="E41" s="556" t="e">
        <f>IF(E39&lt;&gt;"",IF(DAY(E39)=1,DATE(YEAR(E39),MONTH(E39),DAY(E39)),IF(MONTH(E39)=12,DATE(YEAR(E39)+1,1,1),DATE(YEAR(E39),MONTH(E39)+1,1))),"")</f>
        <v>#NUM!</v>
      </c>
      <c r="F41" s="556"/>
      <c r="G41" s="152"/>
      <c r="H41" s="152"/>
      <c r="I41" s="152"/>
    </row>
    <row r="42" spans="1:9" ht="11.25" customHeight="1">
      <c r="A42" s="155" t="s">
        <v>176</v>
      </c>
      <c r="B42" s="157"/>
      <c r="C42" s="152"/>
      <c r="D42" s="152"/>
      <c r="E42" s="547" t="s">
        <v>196</v>
      </c>
      <c r="F42" s="547"/>
      <c r="G42" s="152"/>
      <c r="H42" s="152"/>
      <c r="I42" s="152"/>
    </row>
    <row r="43" spans="1:9" ht="11.25" customHeight="1">
      <c r="A43" s="160" t="s">
        <v>177</v>
      </c>
      <c r="B43" s="157"/>
      <c r="C43" s="152"/>
      <c r="D43" s="152"/>
      <c r="E43" s="547" t="str">
        <f>IF('Wáberer ajánlat'!AB264&lt;&gt;"","negyedéves",IF('Wáberer ajánlat'!AQ264&lt;&gt;"","féléves","éves"))</f>
        <v>éves</v>
      </c>
      <c r="F43" s="547"/>
      <c r="G43" s="152"/>
      <c r="H43" s="152"/>
      <c r="I43" s="152"/>
    </row>
    <row r="44" spans="1:9" ht="11.25" customHeight="1">
      <c r="A44" s="160" t="s">
        <v>178</v>
      </c>
      <c r="B44" s="157"/>
      <c r="C44" s="157"/>
      <c r="D44" s="157"/>
      <c r="E44" s="547" t="str">
        <f>IF('Wáberer ajánlat'!AB281&lt;&gt;"","Banki átutalás",IF('Wáberer ajánlat'!AZ281&lt;&gt;"","Csekkes","Inkasszó"))</f>
        <v>Inkasszó</v>
      </c>
      <c r="F44" s="547"/>
      <c r="G44" s="157"/>
      <c r="H44" s="157"/>
      <c r="I44" s="157"/>
    </row>
    <row r="45" spans="1:9" ht="11.25" customHeight="1">
      <c r="A45" s="152"/>
      <c r="B45" s="152"/>
      <c r="C45" s="164"/>
      <c r="D45" s="157"/>
      <c r="E45" s="161"/>
      <c r="F45" s="157"/>
      <c r="G45" s="157"/>
      <c r="H45" s="157"/>
      <c r="I45" s="157"/>
    </row>
    <row r="46" spans="1:9" ht="11.25" customHeight="1">
      <c r="A46" s="160" t="s">
        <v>179</v>
      </c>
      <c r="B46" s="157"/>
      <c r="C46" s="157"/>
      <c r="D46" s="157"/>
      <c r="E46" s="554">
        <f>'Wáberer ajánlat'!AO273</f>
      </c>
      <c r="F46" s="554"/>
      <c r="G46" s="157"/>
      <c r="H46" s="157"/>
      <c r="I46" s="157"/>
    </row>
    <row r="47" spans="1:9" ht="11.25" customHeight="1">
      <c r="A47" s="160" t="s">
        <v>180</v>
      </c>
      <c r="B47" s="157"/>
      <c r="C47" s="157"/>
      <c r="D47" s="157"/>
      <c r="E47" s="554">
        <f>'Wáberer ajánlat'!CF273</f>
      </c>
      <c r="F47" s="554"/>
      <c r="G47" s="157"/>
      <c r="H47" s="157"/>
      <c r="I47" s="157"/>
    </row>
    <row r="48" spans="1:9" ht="11.25" customHeight="1">
      <c r="A48" s="158" t="s">
        <v>197</v>
      </c>
      <c r="B48" s="157"/>
      <c r="C48" s="152"/>
      <c r="D48" s="152"/>
      <c r="E48" s="558">
        <f>'Wáberer ajánlat'!DY273</f>
      </c>
      <c r="F48" s="558"/>
      <c r="G48" s="152"/>
      <c r="H48" s="152"/>
      <c r="I48" s="157"/>
    </row>
    <row r="49" spans="1:9" ht="11.25" customHeight="1">
      <c r="A49" s="157"/>
      <c r="B49" s="157"/>
      <c r="C49" s="152"/>
      <c r="D49" s="152"/>
      <c r="E49" s="152"/>
      <c r="F49" s="152"/>
      <c r="G49" s="152"/>
      <c r="H49" s="152"/>
      <c r="I49" s="152"/>
    </row>
    <row r="50" spans="1:9" ht="11.25" customHeight="1">
      <c r="A50" s="157"/>
      <c r="B50" s="157"/>
      <c r="C50" s="157"/>
      <c r="D50" s="157"/>
      <c r="E50" s="157"/>
      <c r="F50" s="157"/>
      <c r="G50" s="157"/>
      <c r="H50" s="157"/>
      <c r="I50" s="157"/>
    </row>
    <row r="51" spans="1:9" ht="11.25" customHeight="1">
      <c r="A51" s="152"/>
      <c r="B51" s="152"/>
      <c r="C51" s="152"/>
      <c r="D51" s="152"/>
      <c r="E51" s="152"/>
      <c r="F51" s="152"/>
      <c r="G51" s="152"/>
      <c r="H51" s="152"/>
      <c r="I51" s="152"/>
    </row>
    <row r="52" spans="1:9" ht="11.25" customHeight="1">
      <c r="A52" s="160" t="s">
        <v>188</v>
      </c>
      <c r="B52" s="152"/>
      <c r="C52" s="557" t="s">
        <v>189</v>
      </c>
      <c r="D52" s="557"/>
      <c r="E52" s="557"/>
      <c r="F52" s="557"/>
      <c r="G52" s="557"/>
      <c r="H52" s="557"/>
      <c r="I52" s="165"/>
    </row>
    <row r="53" spans="1:9" ht="11.25" customHeight="1">
      <c r="A53" s="152"/>
      <c r="B53" s="152"/>
      <c r="C53" s="557"/>
      <c r="D53" s="557"/>
      <c r="E53" s="557"/>
      <c r="F53" s="557"/>
      <c r="G53" s="557"/>
      <c r="H53" s="557"/>
      <c r="I53" s="165"/>
    </row>
    <row r="54" spans="1:9" ht="11.25" customHeight="1">
      <c r="A54" s="152"/>
      <c r="B54" s="152"/>
      <c r="C54" s="165"/>
      <c r="D54" s="165"/>
      <c r="E54" s="165"/>
      <c r="F54" s="165"/>
      <c r="G54" s="165"/>
      <c r="H54" s="165"/>
      <c r="I54" s="152"/>
    </row>
    <row r="55" spans="1:9" ht="11.25" customHeight="1">
      <c r="A55" s="152"/>
      <c r="B55" s="152"/>
      <c r="C55" s="152"/>
      <c r="D55" s="152"/>
      <c r="E55" s="152"/>
      <c r="F55" s="152"/>
      <c r="G55" s="152"/>
      <c r="H55" s="152"/>
      <c r="I55" s="152"/>
    </row>
    <row r="56" spans="1:9" ht="11.25" customHeight="1">
      <c r="A56" s="152"/>
      <c r="B56" s="152"/>
      <c r="C56" s="152"/>
      <c r="D56" s="152"/>
      <c r="E56" s="152"/>
      <c r="F56" s="152"/>
      <c r="G56" s="152"/>
      <c r="H56" s="152"/>
      <c r="I56" s="152"/>
    </row>
    <row r="57" spans="1:9" ht="11.25" customHeight="1">
      <c r="A57" s="152"/>
      <c r="B57" s="152"/>
      <c r="C57" s="152"/>
      <c r="D57" s="152"/>
      <c r="E57" s="152"/>
      <c r="F57" s="152"/>
      <c r="G57" s="152"/>
      <c r="H57" s="152"/>
      <c r="I57" s="152"/>
    </row>
    <row r="58" spans="1:9" ht="11.25" customHeight="1">
      <c r="A58" s="164" t="s">
        <v>187</v>
      </c>
      <c r="B58" s="164">
        <f ca="1">TODAY()</f>
        <v>41666</v>
      </c>
      <c r="C58" s="152"/>
      <c r="D58" s="152"/>
      <c r="E58" s="152"/>
      <c r="F58" s="152"/>
      <c r="G58" s="152"/>
      <c r="H58" s="152"/>
      <c r="I58" s="152"/>
    </row>
    <row r="59" spans="1:9" ht="11.25" customHeight="1">
      <c r="A59" s="152"/>
      <c r="B59" s="152"/>
      <c r="C59" s="152"/>
      <c r="D59" s="152"/>
      <c r="E59" s="152"/>
      <c r="F59" s="152"/>
      <c r="G59" s="152"/>
      <c r="H59" s="152"/>
      <c r="I59" s="152"/>
    </row>
    <row r="60" spans="1:9" ht="11.25" customHeight="1">
      <c r="A60" s="152"/>
      <c r="B60" s="152"/>
      <c r="C60" s="152"/>
      <c r="D60" s="152"/>
      <c r="E60" s="152"/>
      <c r="F60" s="152"/>
      <c r="G60" s="152"/>
      <c r="H60" s="152"/>
      <c r="I60" s="152"/>
    </row>
    <row r="61" spans="1:9" ht="11.25" customHeight="1">
      <c r="A61" s="163" t="s">
        <v>186</v>
      </c>
      <c r="B61" s="152"/>
      <c r="C61" s="152"/>
      <c r="D61" s="152"/>
      <c r="E61" s="152"/>
      <c r="F61" s="152"/>
      <c r="G61" s="152"/>
      <c r="H61" s="152"/>
      <c r="I61" s="152"/>
    </row>
    <row r="62" spans="1:9" ht="11.25" customHeight="1">
      <c r="A62" s="152"/>
      <c r="B62" s="152"/>
      <c r="C62" s="152"/>
      <c r="D62" s="152"/>
      <c r="E62" s="152"/>
      <c r="F62" s="152"/>
      <c r="G62" s="152"/>
      <c r="H62" s="152"/>
      <c r="I62" s="152"/>
    </row>
    <row r="63" spans="1:9" ht="11.25" customHeight="1">
      <c r="A63" s="152"/>
      <c r="B63" s="152"/>
      <c r="C63" s="162" t="s">
        <v>185</v>
      </c>
      <c r="D63" s="157"/>
      <c r="E63" s="152"/>
      <c r="F63" s="553" t="s">
        <v>183</v>
      </c>
      <c r="G63" s="553"/>
      <c r="H63" s="553"/>
      <c r="I63" s="152"/>
    </row>
    <row r="64" spans="1:9" ht="11.25" customHeight="1">
      <c r="A64" s="152"/>
      <c r="B64" s="152"/>
      <c r="C64" s="552" t="s">
        <v>184</v>
      </c>
      <c r="D64" s="552"/>
      <c r="E64" s="552" t="s">
        <v>182</v>
      </c>
      <c r="F64" s="552"/>
      <c r="G64" s="552"/>
      <c r="H64" s="552"/>
      <c r="I64" s="552"/>
    </row>
    <row r="65" spans="1:9" ht="11.25" customHeight="1">
      <c r="A65" s="152"/>
      <c r="B65" s="152"/>
      <c r="C65" s="152"/>
      <c r="D65" s="152"/>
      <c r="E65" s="152"/>
      <c r="F65" s="152"/>
      <c r="G65" s="152"/>
      <c r="H65" s="152"/>
      <c r="I65" s="152"/>
    </row>
    <row r="66" spans="1:9" ht="11.25" customHeight="1">
      <c r="A66" s="152"/>
      <c r="B66" s="152"/>
      <c r="C66" s="152"/>
      <c r="D66" s="152"/>
      <c r="E66" s="152"/>
      <c r="F66" s="152"/>
      <c r="G66" s="152"/>
      <c r="H66" s="152"/>
      <c r="I66" s="152"/>
    </row>
    <row r="67" spans="1:9" ht="11.25" customHeight="1">
      <c r="A67" s="152"/>
      <c r="B67" s="152"/>
      <c r="C67" s="152"/>
      <c r="D67" s="152"/>
      <c r="E67" s="152"/>
      <c r="F67" s="152"/>
      <c r="G67" s="152"/>
      <c r="H67" s="152"/>
      <c r="I67" s="152"/>
    </row>
  </sheetData>
  <sheetProtection password="AC28" sheet="1"/>
  <mergeCells count="28">
    <mergeCell ref="E42:F42"/>
    <mergeCell ref="E43:F43"/>
    <mergeCell ref="E24:H24"/>
    <mergeCell ref="E25:H25"/>
    <mergeCell ref="E23:H23"/>
    <mergeCell ref="E30:G30"/>
    <mergeCell ref="E32:G32"/>
    <mergeCell ref="E31:H31"/>
    <mergeCell ref="E64:I64"/>
    <mergeCell ref="F63:H63"/>
    <mergeCell ref="C64:D64"/>
    <mergeCell ref="E46:F46"/>
    <mergeCell ref="E47:F47"/>
    <mergeCell ref="E39:F39"/>
    <mergeCell ref="E40:F40"/>
    <mergeCell ref="E41:F41"/>
    <mergeCell ref="C52:H53"/>
    <mergeCell ref="E48:F48"/>
    <mergeCell ref="E14:F14"/>
    <mergeCell ref="E15:F15"/>
    <mergeCell ref="E16:F16"/>
    <mergeCell ref="E35:G35"/>
    <mergeCell ref="A6:D8"/>
    <mergeCell ref="E44:F44"/>
    <mergeCell ref="E33:G33"/>
    <mergeCell ref="E34:G34"/>
    <mergeCell ref="E22:G22"/>
    <mergeCell ref="E17:G1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Munka2"/>
  <dimension ref="A1:R96"/>
  <sheetViews>
    <sheetView zoomScalePageLayoutView="0" workbookViewId="0" topLeftCell="A13">
      <selection activeCell="D36" sqref="D36:E45"/>
    </sheetView>
  </sheetViews>
  <sheetFormatPr defaultColWidth="9.140625" defaultRowHeight="15"/>
  <sheetData>
    <row r="1" spans="1:15" ht="15">
      <c r="A1">
        <v>1900</v>
      </c>
      <c r="B1">
        <v>1</v>
      </c>
      <c r="C1" t="s">
        <v>148</v>
      </c>
      <c r="D1">
        <v>1</v>
      </c>
      <c r="E1">
        <v>2</v>
      </c>
      <c r="F1" s="148">
        <v>3</v>
      </c>
      <c r="G1" s="148">
        <v>4</v>
      </c>
      <c r="H1" s="148">
        <v>5</v>
      </c>
      <c r="I1" s="148">
        <v>6</v>
      </c>
      <c r="J1" s="148">
        <v>7</v>
      </c>
      <c r="K1" s="148">
        <v>8</v>
      </c>
      <c r="L1" s="148">
        <v>9</v>
      </c>
      <c r="M1" s="148">
        <v>10</v>
      </c>
      <c r="N1" s="148">
        <v>11</v>
      </c>
      <c r="O1" s="148">
        <v>12</v>
      </c>
    </row>
    <row r="2" spans="1:18" ht="15">
      <c r="A2" s="148">
        <v>1901</v>
      </c>
      <c r="B2">
        <v>2</v>
      </c>
      <c r="C2" t="s">
        <v>149</v>
      </c>
      <c r="D2">
        <v>1</v>
      </c>
      <c r="E2" s="148">
        <v>1</v>
      </c>
      <c r="F2" s="148">
        <v>1</v>
      </c>
      <c r="G2" s="148">
        <v>1</v>
      </c>
      <c r="H2" s="148">
        <v>1</v>
      </c>
      <c r="I2" s="148">
        <v>1</v>
      </c>
      <c r="J2" s="148">
        <v>1</v>
      </c>
      <c r="K2" s="148">
        <v>1</v>
      </c>
      <c r="L2" s="148">
        <v>1</v>
      </c>
      <c r="M2" s="148">
        <v>1</v>
      </c>
      <c r="N2" s="148">
        <v>1</v>
      </c>
      <c r="O2" s="148">
        <v>1</v>
      </c>
      <c r="Q2" s="148">
        <v>1</v>
      </c>
      <c r="R2">
        <v>31</v>
      </c>
    </row>
    <row r="3" spans="1:18" ht="15">
      <c r="A3" s="148">
        <v>1902</v>
      </c>
      <c r="B3">
        <v>3</v>
      </c>
      <c r="C3" s="148" t="s">
        <v>150</v>
      </c>
      <c r="D3">
        <v>2</v>
      </c>
      <c r="E3" s="148">
        <v>2</v>
      </c>
      <c r="F3" s="148">
        <v>2</v>
      </c>
      <c r="G3" s="148">
        <v>2</v>
      </c>
      <c r="H3" s="148">
        <v>2</v>
      </c>
      <c r="I3" s="148">
        <v>2</v>
      </c>
      <c r="J3" s="148">
        <v>2</v>
      </c>
      <c r="K3" s="148">
        <v>2</v>
      </c>
      <c r="L3" s="148">
        <v>2</v>
      </c>
      <c r="M3" s="148">
        <v>2</v>
      </c>
      <c r="N3" s="148">
        <v>2</v>
      </c>
      <c r="O3" s="148">
        <v>2</v>
      </c>
      <c r="Q3" s="148">
        <v>2</v>
      </c>
      <c r="R3">
        <v>29</v>
      </c>
    </row>
    <row r="4" spans="1:18" ht="15">
      <c r="A4" s="148">
        <v>1903</v>
      </c>
      <c r="B4" s="148">
        <v>4</v>
      </c>
      <c r="C4" s="148" t="s">
        <v>151</v>
      </c>
      <c r="D4" s="148">
        <v>3</v>
      </c>
      <c r="E4" s="148">
        <v>3</v>
      </c>
      <c r="F4" s="148">
        <v>3</v>
      </c>
      <c r="G4" s="148">
        <v>3</v>
      </c>
      <c r="H4" s="148">
        <v>3</v>
      </c>
      <c r="I4" s="148">
        <v>3</v>
      </c>
      <c r="J4" s="148">
        <v>3</v>
      </c>
      <c r="K4" s="148">
        <v>3</v>
      </c>
      <c r="L4" s="148">
        <v>3</v>
      </c>
      <c r="M4" s="148">
        <v>3</v>
      </c>
      <c r="N4" s="148">
        <v>3</v>
      </c>
      <c r="O4" s="148">
        <v>3</v>
      </c>
      <c r="Q4" s="148">
        <v>3</v>
      </c>
      <c r="R4">
        <v>31</v>
      </c>
    </row>
    <row r="5" spans="1:18" ht="15">
      <c r="A5" s="148">
        <v>1904</v>
      </c>
      <c r="B5" s="148">
        <v>5</v>
      </c>
      <c r="C5" s="148" t="s">
        <v>152</v>
      </c>
      <c r="D5" s="148">
        <v>4</v>
      </c>
      <c r="E5" s="148">
        <v>4</v>
      </c>
      <c r="F5" s="148">
        <v>4</v>
      </c>
      <c r="G5" s="148">
        <v>4</v>
      </c>
      <c r="H5" s="148">
        <v>4</v>
      </c>
      <c r="I5" s="148">
        <v>4</v>
      </c>
      <c r="J5" s="148">
        <v>4</v>
      </c>
      <c r="K5" s="148">
        <v>4</v>
      </c>
      <c r="L5" s="148">
        <v>4</v>
      </c>
      <c r="M5" s="148">
        <v>4</v>
      </c>
      <c r="N5" s="148">
        <v>4</v>
      </c>
      <c r="O5" s="148">
        <v>4</v>
      </c>
      <c r="Q5" s="148">
        <v>4</v>
      </c>
      <c r="R5">
        <v>30</v>
      </c>
    </row>
    <row r="6" spans="1:18" ht="15">
      <c r="A6" s="148">
        <v>1905</v>
      </c>
      <c r="B6" s="148">
        <v>6</v>
      </c>
      <c r="C6" s="148" t="s">
        <v>153</v>
      </c>
      <c r="D6" s="148">
        <v>5</v>
      </c>
      <c r="E6" s="148">
        <v>5</v>
      </c>
      <c r="F6" s="148">
        <v>5</v>
      </c>
      <c r="G6" s="148">
        <v>5</v>
      </c>
      <c r="H6" s="148">
        <v>5</v>
      </c>
      <c r="I6" s="148">
        <v>5</v>
      </c>
      <c r="J6" s="148">
        <v>5</v>
      </c>
      <c r="K6" s="148">
        <v>5</v>
      </c>
      <c r="L6" s="148">
        <v>5</v>
      </c>
      <c r="M6" s="148">
        <v>5</v>
      </c>
      <c r="N6" s="148">
        <v>5</v>
      </c>
      <c r="O6" s="148">
        <v>5</v>
      </c>
      <c r="Q6" s="148">
        <v>5</v>
      </c>
      <c r="R6">
        <v>31</v>
      </c>
    </row>
    <row r="7" spans="1:18" ht="15">
      <c r="A7" s="148">
        <v>1906</v>
      </c>
      <c r="B7" s="148">
        <v>7</v>
      </c>
      <c r="C7" s="148" t="s">
        <v>154</v>
      </c>
      <c r="D7" s="148">
        <v>6</v>
      </c>
      <c r="E7" s="148">
        <v>6</v>
      </c>
      <c r="F7" s="148">
        <v>6</v>
      </c>
      <c r="G7" s="148">
        <v>6</v>
      </c>
      <c r="H7" s="148">
        <v>6</v>
      </c>
      <c r="I7" s="148">
        <v>6</v>
      </c>
      <c r="J7" s="148">
        <v>6</v>
      </c>
      <c r="K7" s="148">
        <v>6</v>
      </c>
      <c r="L7" s="148">
        <v>6</v>
      </c>
      <c r="M7" s="148">
        <v>6</v>
      </c>
      <c r="N7" s="148">
        <v>6</v>
      </c>
      <c r="O7" s="148">
        <v>6</v>
      </c>
      <c r="Q7" s="148">
        <v>6</v>
      </c>
      <c r="R7">
        <v>30</v>
      </c>
    </row>
    <row r="8" spans="1:18" ht="15">
      <c r="A8" s="148">
        <v>1907</v>
      </c>
      <c r="B8" s="148">
        <v>8</v>
      </c>
      <c r="C8" s="148" t="s">
        <v>155</v>
      </c>
      <c r="D8" s="148">
        <v>7</v>
      </c>
      <c r="E8" s="148">
        <v>7</v>
      </c>
      <c r="F8" s="148">
        <v>7</v>
      </c>
      <c r="G8" s="148">
        <v>7</v>
      </c>
      <c r="H8" s="148">
        <v>7</v>
      </c>
      <c r="I8" s="148">
        <v>7</v>
      </c>
      <c r="J8" s="148">
        <v>7</v>
      </c>
      <c r="K8" s="148">
        <v>7</v>
      </c>
      <c r="L8" s="148">
        <v>7</v>
      </c>
      <c r="M8" s="148">
        <v>7</v>
      </c>
      <c r="N8" s="148">
        <v>7</v>
      </c>
      <c r="O8" s="148">
        <v>7</v>
      </c>
      <c r="Q8" s="148">
        <v>7</v>
      </c>
      <c r="R8">
        <v>31</v>
      </c>
    </row>
    <row r="9" spans="1:18" ht="15">
      <c r="A9" s="148">
        <v>1908</v>
      </c>
      <c r="B9" s="148">
        <v>9</v>
      </c>
      <c r="C9" s="148" t="s">
        <v>156</v>
      </c>
      <c r="D9" s="148">
        <v>8</v>
      </c>
      <c r="E9" s="148">
        <v>8</v>
      </c>
      <c r="F9" s="148">
        <v>8</v>
      </c>
      <c r="G9" s="148">
        <v>8</v>
      </c>
      <c r="H9" s="148">
        <v>8</v>
      </c>
      <c r="I9" s="148">
        <v>8</v>
      </c>
      <c r="J9" s="148">
        <v>8</v>
      </c>
      <c r="K9" s="148">
        <v>8</v>
      </c>
      <c r="L9" s="148">
        <v>8</v>
      </c>
      <c r="M9" s="148">
        <v>8</v>
      </c>
      <c r="N9" s="148">
        <v>8</v>
      </c>
      <c r="O9" s="148">
        <v>8</v>
      </c>
      <c r="Q9" s="148">
        <v>8</v>
      </c>
      <c r="R9">
        <v>31</v>
      </c>
    </row>
    <row r="10" spans="1:18" ht="15">
      <c r="A10" s="148">
        <v>1909</v>
      </c>
      <c r="B10" s="148">
        <v>10</v>
      </c>
      <c r="C10" s="148" t="s">
        <v>157</v>
      </c>
      <c r="D10" s="148">
        <v>9</v>
      </c>
      <c r="E10" s="148">
        <v>9</v>
      </c>
      <c r="F10" s="148">
        <v>9</v>
      </c>
      <c r="G10" s="148">
        <v>9</v>
      </c>
      <c r="H10" s="148">
        <v>9</v>
      </c>
      <c r="I10" s="148">
        <v>9</v>
      </c>
      <c r="J10" s="148">
        <v>9</v>
      </c>
      <c r="K10" s="148">
        <v>9</v>
      </c>
      <c r="L10" s="148">
        <v>9</v>
      </c>
      <c r="M10" s="148">
        <v>9</v>
      </c>
      <c r="N10" s="148">
        <v>9</v>
      </c>
      <c r="O10" s="148">
        <v>9</v>
      </c>
      <c r="Q10" s="148">
        <v>9</v>
      </c>
      <c r="R10">
        <v>30</v>
      </c>
    </row>
    <row r="11" spans="1:18" ht="15">
      <c r="A11" s="148">
        <v>1910</v>
      </c>
      <c r="B11" s="148">
        <v>11</v>
      </c>
      <c r="C11" s="148" t="s">
        <v>158</v>
      </c>
      <c r="D11" s="148">
        <v>10</v>
      </c>
      <c r="E11" s="148">
        <v>10</v>
      </c>
      <c r="F11" s="148">
        <v>10</v>
      </c>
      <c r="G11" s="148">
        <v>10</v>
      </c>
      <c r="H11" s="148">
        <v>10</v>
      </c>
      <c r="I11" s="148">
        <v>10</v>
      </c>
      <c r="J11" s="148">
        <v>10</v>
      </c>
      <c r="K11" s="148">
        <v>10</v>
      </c>
      <c r="L11" s="148">
        <v>10</v>
      </c>
      <c r="M11" s="148">
        <v>10</v>
      </c>
      <c r="N11" s="148">
        <v>10</v>
      </c>
      <c r="O11" s="148">
        <v>10</v>
      </c>
      <c r="Q11" s="148">
        <v>10</v>
      </c>
      <c r="R11">
        <v>31</v>
      </c>
    </row>
    <row r="12" spans="1:18" ht="15">
      <c r="A12" s="148">
        <v>1911</v>
      </c>
      <c r="B12" s="148">
        <v>12</v>
      </c>
      <c r="C12" s="148" t="s">
        <v>159</v>
      </c>
      <c r="D12" s="148">
        <v>11</v>
      </c>
      <c r="E12" s="148">
        <v>11</v>
      </c>
      <c r="F12" s="148">
        <v>11</v>
      </c>
      <c r="G12" s="148">
        <v>11</v>
      </c>
      <c r="H12" s="148">
        <v>11</v>
      </c>
      <c r="I12" s="148">
        <v>11</v>
      </c>
      <c r="J12" s="148">
        <v>11</v>
      </c>
      <c r="K12" s="148">
        <v>11</v>
      </c>
      <c r="L12" s="148">
        <v>11</v>
      </c>
      <c r="M12" s="148">
        <v>11</v>
      </c>
      <c r="N12" s="148">
        <v>11</v>
      </c>
      <c r="O12" s="148">
        <v>11</v>
      </c>
      <c r="Q12" s="148">
        <v>11</v>
      </c>
      <c r="R12">
        <v>30</v>
      </c>
    </row>
    <row r="13" spans="1:18" ht="15">
      <c r="A13" s="148">
        <v>1912</v>
      </c>
      <c r="D13" s="148">
        <v>12</v>
      </c>
      <c r="E13" s="148">
        <v>12</v>
      </c>
      <c r="F13" s="148">
        <v>12</v>
      </c>
      <c r="G13" s="148">
        <v>12</v>
      </c>
      <c r="H13" s="148">
        <v>12</v>
      </c>
      <c r="I13" s="148">
        <v>12</v>
      </c>
      <c r="J13" s="148">
        <v>12</v>
      </c>
      <c r="K13" s="148">
        <v>12</v>
      </c>
      <c r="L13" s="148">
        <v>12</v>
      </c>
      <c r="M13" s="148">
        <v>12</v>
      </c>
      <c r="N13" s="148">
        <v>12</v>
      </c>
      <c r="O13" s="148">
        <v>12</v>
      </c>
      <c r="Q13" s="148">
        <v>12</v>
      </c>
      <c r="R13">
        <v>31</v>
      </c>
    </row>
    <row r="14" spans="1:15" ht="15">
      <c r="A14" s="148">
        <v>1913</v>
      </c>
      <c r="D14" s="148">
        <v>13</v>
      </c>
      <c r="E14" s="148">
        <v>13</v>
      </c>
      <c r="F14" s="148">
        <v>13</v>
      </c>
      <c r="G14" s="148">
        <v>13</v>
      </c>
      <c r="H14" s="148">
        <v>13</v>
      </c>
      <c r="I14" s="148">
        <v>13</v>
      </c>
      <c r="J14" s="148">
        <v>13</v>
      </c>
      <c r="K14" s="148">
        <v>13</v>
      </c>
      <c r="L14" s="148">
        <v>13</v>
      </c>
      <c r="M14" s="148">
        <v>13</v>
      </c>
      <c r="N14" s="148">
        <v>13</v>
      </c>
      <c r="O14" s="148">
        <v>13</v>
      </c>
    </row>
    <row r="15" spans="1:15" ht="15">
      <c r="A15" s="148">
        <v>1914</v>
      </c>
      <c r="D15" s="148">
        <v>14</v>
      </c>
      <c r="E15" s="148">
        <v>14</v>
      </c>
      <c r="F15" s="148">
        <v>14</v>
      </c>
      <c r="G15" s="148">
        <v>14</v>
      </c>
      <c r="H15" s="148">
        <v>14</v>
      </c>
      <c r="I15" s="148">
        <v>14</v>
      </c>
      <c r="J15" s="148">
        <v>14</v>
      </c>
      <c r="K15" s="148">
        <v>14</v>
      </c>
      <c r="L15" s="148">
        <v>14</v>
      </c>
      <c r="M15" s="148">
        <v>14</v>
      </c>
      <c r="N15" s="148">
        <v>14</v>
      </c>
      <c r="O15" s="148">
        <v>14</v>
      </c>
    </row>
    <row r="16" spans="1:15" ht="15">
      <c r="A16" s="148">
        <v>1915</v>
      </c>
      <c r="D16" s="148">
        <v>15</v>
      </c>
      <c r="E16" s="148">
        <v>15</v>
      </c>
      <c r="F16" s="148">
        <v>15</v>
      </c>
      <c r="G16" s="148">
        <v>15</v>
      </c>
      <c r="H16" s="148">
        <v>15</v>
      </c>
      <c r="I16" s="148">
        <v>15</v>
      </c>
      <c r="J16" s="148">
        <v>15</v>
      </c>
      <c r="K16" s="148">
        <v>15</v>
      </c>
      <c r="L16" s="148">
        <v>15</v>
      </c>
      <c r="M16" s="148">
        <v>15</v>
      </c>
      <c r="N16" s="148">
        <v>15</v>
      </c>
      <c r="O16" s="148">
        <v>15</v>
      </c>
    </row>
    <row r="17" spans="1:15" ht="15">
      <c r="A17" s="148">
        <v>1916</v>
      </c>
      <c r="D17" s="148">
        <v>16</v>
      </c>
      <c r="E17" s="148">
        <v>16</v>
      </c>
      <c r="F17" s="148">
        <v>16</v>
      </c>
      <c r="G17" s="148">
        <v>16</v>
      </c>
      <c r="H17" s="148">
        <v>16</v>
      </c>
      <c r="I17" s="148">
        <v>16</v>
      </c>
      <c r="J17" s="148">
        <v>16</v>
      </c>
      <c r="K17" s="148">
        <v>16</v>
      </c>
      <c r="L17" s="148">
        <v>16</v>
      </c>
      <c r="M17" s="148">
        <v>16</v>
      </c>
      <c r="N17" s="148">
        <v>16</v>
      </c>
      <c r="O17" s="148">
        <v>16</v>
      </c>
    </row>
    <row r="18" spans="1:15" ht="15">
      <c r="A18" s="148">
        <v>1917</v>
      </c>
      <c r="D18" s="148">
        <v>17</v>
      </c>
      <c r="E18" s="148">
        <v>17</v>
      </c>
      <c r="F18" s="148">
        <v>17</v>
      </c>
      <c r="G18" s="148">
        <v>17</v>
      </c>
      <c r="H18" s="148">
        <v>17</v>
      </c>
      <c r="I18" s="148">
        <v>17</v>
      </c>
      <c r="J18" s="148">
        <v>17</v>
      </c>
      <c r="K18" s="148">
        <v>17</v>
      </c>
      <c r="L18" s="148">
        <v>17</v>
      </c>
      <c r="M18" s="148">
        <v>17</v>
      </c>
      <c r="N18" s="148">
        <v>17</v>
      </c>
      <c r="O18" s="148">
        <v>17</v>
      </c>
    </row>
    <row r="19" spans="1:15" ht="15">
      <c r="A19" s="148">
        <v>1918</v>
      </c>
      <c r="D19" s="148">
        <v>18</v>
      </c>
      <c r="E19" s="148">
        <v>18</v>
      </c>
      <c r="F19" s="148">
        <v>18</v>
      </c>
      <c r="G19" s="148">
        <v>18</v>
      </c>
      <c r="H19" s="148">
        <v>18</v>
      </c>
      <c r="I19" s="148">
        <v>18</v>
      </c>
      <c r="J19" s="148">
        <v>18</v>
      </c>
      <c r="K19" s="148">
        <v>18</v>
      </c>
      <c r="L19" s="148">
        <v>18</v>
      </c>
      <c r="M19" s="148">
        <v>18</v>
      </c>
      <c r="N19" s="148">
        <v>18</v>
      </c>
      <c r="O19" s="148">
        <v>18</v>
      </c>
    </row>
    <row r="20" spans="1:15" ht="15">
      <c r="A20" s="148">
        <v>1919</v>
      </c>
      <c r="D20" s="148">
        <v>19</v>
      </c>
      <c r="E20" s="148">
        <v>19</v>
      </c>
      <c r="F20" s="148">
        <v>19</v>
      </c>
      <c r="G20" s="148">
        <v>19</v>
      </c>
      <c r="H20" s="148">
        <v>19</v>
      </c>
      <c r="I20" s="148">
        <v>19</v>
      </c>
      <c r="J20" s="148">
        <v>19</v>
      </c>
      <c r="K20" s="148">
        <v>19</v>
      </c>
      <c r="L20" s="148">
        <v>19</v>
      </c>
      <c r="M20" s="148">
        <v>19</v>
      </c>
      <c r="N20" s="148">
        <v>19</v>
      </c>
      <c r="O20" s="148">
        <v>19</v>
      </c>
    </row>
    <row r="21" spans="1:15" ht="15">
      <c r="A21" s="148">
        <v>1920</v>
      </c>
      <c r="D21" s="148">
        <v>20</v>
      </c>
      <c r="E21" s="148">
        <v>20</v>
      </c>
      <c r="F21" s="148">
        <v>20</v>
      </c>
      <c r="G21" s="148">
        <v>20</v>
      </c>
      <c r="H21" s="148">
        <v>20</v>
      </c>
      <c r="I21" s="148">
        <v>20</v>
      </c>
      <c r="J21" s="148">
        <v>20</v>
      </c>
      <c r="K21" s="148">
        <v>20</v>
      </c>
      <c r="L21" s="148">
        <v>20</v>
      </c>
      <c r="M21" s="148">
        <v>20</v>
      </c>
      <c r="N21" s="148">
        <v>20</v>
      </c>
      <c r="O21" s="148">
        <v>20</v>
      </c>
    </row>
    <row r="22" spans="1:15" ht="15">
      <c r="A22" s="148">
        <v>1921</v>
      </c>
      <c r="D22" s="148">
        <v>21</v>
      </c>
      <c r="E22" s="148">
        <v>21</v>
      </c>
      <c r="F22" s="148">
        <v>21</v>
      </c>
      <c r="G22" s="148">
        <v>21</v>
      </c>
      <c r="H22" s="148">
        <v>21</v>
      </c>
      <c r="I22" s="148">
        <v>21</v>
      </c>
      <c r="J22" s="148">
        <v>21</v>
      </c>
      <c r="K22" s="148">
        <v>21</v>
      </c>
      <c r="L22" s="148">
        <v>21</v>
      </c>
      <c r="M22" s="148">
        <v>21</v>
      </c>
      <c r="N22" s="148">
        <v>21</v>
      </c>
      <c r="O22" s="148">
        <v>21</v>
      </c>
    </row>
    <row r="23" spans="1:15" ht="15">
      <c r="A23" s="148">
        <v>1922</v>
      </c>
      <c r="D23" s="148">
        <v>22</v>
      </c>
      <c r="E23" s="148">
        <v>22</v>
      </c>
      <c r="F23" s="148">
        <v>22</v>
      </c>
      <c r="G23" s="148">
        <v>22</v>
      </c>
      <c r="H23" s="148">
        <v>22</v>
      </c>
      <c r="I23" s="148">
        <v>22</v>
      </c>
      <c r="J23" s="148">
        <v>22</v>
      </c>
      <c r="K23" s="148">
        <v>22</v>
      </c>
      <c r="L23" s="148">
        <v>22</v>
      </c>
      <c r="M23" s="148">
        <v>22</v>
      </c>
      <c r="N23" s="148">
        <v>22</v>
      </c>
      <c r="O23" s="148">
        <v>22</v>
      </c>
    </row>
    <row r="24" spans="1:15" ht="15">
      <c r="A24" s="148">
        <v>1923</v>
      </c>
      <c r="D24" s="148">
        <v>23</v>
      </c>
      <c r="E24" s="148">
        <v>23</v>
      </c>
      <c r="F24" s="148">
        <v>23</v>
      </c>
      <c r="G24" s="148">
        <v>23</v>
      </c>
      <c r="H24" s="148">
        <v>23</v>
      </c>
      <c r="I24" s="148">
        <v>23</v>
      </c>
      <c r="J24" s="148">
        <v>23</v>
      </c>
      <c r="K24" s="148">
        <v>23</v>
      </c>
      <c r="L24" s="148">
        <v>23</v>
      </c>
      <c r="M24" s="148">
        <v>23</v>
      </c>
      <c r="N24" s="148">
        <v>23</v>
      </c>
      <c r="O24" s="148">
        <v>23</v>
      </c>
    </row>
    <row r="25" spans="1:15" ht="15">
      <c r="A25" s="148">
        <v>1924</v>
      </c>
      <c r="D25" s="148">
        <v>24</v>
      </c>
      <c r="E25" s="148">
        <v>24</v>
      </c>
      <c r="F25" s="148">
        <v>24</v>
      </c>
      <c r="G25" s="148">
        <v>24</v>
      </c>
      <c r="H25" s="148">
        <v>24</v>
      </c>
      <c r="I25" s="148">
        <v>24</v>
      </c>
      <c r="J25" s="148">
        <v>24</v>
      </c>
      <c r="K25" s="148">
        <v>24</v>
      </c>
      <c r="L25" s="148">
        <v>24</v>
      </c>
      <c r="M25" s="148">
        <v>24</v>
      </c>
      <c r="N25" s="148">
        <v>24</v>
      </c>
      <c r="O25" s="148">
        <v>24</v>
      </c>
    </row>
    <row r="26" spans="1:15" ht="15">
      <c r="A26" s="148">
        <v>1925</v>
      </c>
      <c r="D26" s="148">
        <v>25</v>
      </c>
      <c r="E26" s="148">
        <v>25</v>
      </c>
      <c r="F26" s="148">
        <v>25</v>
      </c>
      <c r="G26" s="148">
        <v>25</v>
      </c>
      <c r="H26" s="148">
        <v>25</v>
      </c>
      <c r="I26" s="148">
        <v>25</v>
      </c>
      <c r="J26" s="148">
        <v>25</v>
      </c>
      <c r="K26" s="148">
        <v>25</v>
      </c>
      <c r="L26" s="148">
        <v>25</v>
      </c>
      <c r="M26" s="148">
        <v>25</v>
      </c>
      <c r="N26" s="148">
        <v>25</v>
      </c>
      <c r="O26" s="148">
        <v>25</v>
      </c>
    </row>
    <row r="27" spans="1:15" ht="15">
      <c r="A27" s="148">
        <v>1926</v>
      </c>
      <c r="D27" s="148">
        <v>26</v>
      </c>
      <c r="E27" s="148">
        <v>26</v>
      </c>
      <c r="F27" s="148">
        <v>26</v>
      </c>
      <c r="G27" s="148">
        <v>26</v>
      </c>
      <c r="H27" s="148">
        <v>26</v>
      </c>
      <c r="I27" s="148">
        <v>26</v>
      </c>
      <c r="J27" s="148">
        <v>26</v>
      </c>
      <c r="K27" s="148">
        <v>26</v>
      </c>
      <c r="L27" s="148">
        <v>26</v>
      </c>
      <c r="M27" s="148">
        <v>26</v>
      </c>
      <c r="N27" s="148">
        <v>26</v>
      </c>
      <c r="O27" s="148">
        <v>26</v>
      </c>
    </row>
    <row r="28" spans="1:15" ht="15">
      <c r="A28" s="148">
        <v>1927</v>
      </c>
      <c r="D28" s="148">
        <v>27</v>
      </c>
      <c r="E28" s="148">
        <v>27</v>
      </c>
      <c r="F28" s="148">
        <v>27</v>
      </c>
      <c r="G28" s="148">
        <v>27</v>
      </c>
      <c r="H28" s="148">
        <v>27</v>
      </c>
      <c r="I28" s="148">
        <v>27</v>
      </c>
      <c r="J28" s="148">
        <v>27</v>
      </c>
      <c r="K28" s="148">
        <v>27</v>
      </c>
      <c r="L28" s="148">
        <v>27</v>
      </c>
      <c r="M28" s="148">
        <v>27</v>
      </c>
      <c r="N28" s="148">
        <v>27</v>
      </c>
      <c r="O28" s="148">
        <v>27</v>
      </c>
    </row>
    <row r="29" spans="1:15" ht="15">
      <c r="A29" s="148">
        <v>1928</v>
      </c>
      <c r="D29" s="148">
        <v>28</v>
      </c>
      <c r="E29" s="148">
        <v>28</v>
      </c>
      <c r="F29" s="148">
        <v>28</v>
      </c>
      <c r="G29" s="148">
        <v>28</v>
      </c>
      <c r="H29" s="148">
        <v>28</v>
      </c>
      <c r="I29" s="148">
        <v>28</v>
      </c>
      <c r="J29" s="148">
        <v>28</v>
      </c>
      <c r="K29" s="148">
        <v>28</v>
      </c>
      <c r="L29" s="148">
        <v>28</v>
      </c>
      <c r="M29" s="148">
        <v>28</v>
      </c>
      <c r="N29" s="148">
        <v>28</v>
      </c>
      <c r="O29" s="148">
        <v>28</v>
      </c>
    </row>
    <row r="30" spans="1:15" ht="15">
      <c r="A30" s="148">
        <v>1929</v>
      </c>
      <c r="D30" s="148">
        <v>29</v>
      </c>
      <c r="E30" s="148">
        <v>29</v>
      </c>
      <c r="F30" s="148">
        <v>29</v>
      </c>
      <c r="G30" s="148">
        <v>29</v>
      </c>
      <c r="H30" s="148">
        <v>29</v>
      </c>
      <c r="I30" s="148">
        <v>29</v>
      </c>
      <c r="J30" s="148">
        <v>29</v>
      </c>
      <c r="K30" s="148">
        <v>29</v>
      </c>
      <c r="L30" s="148">
        <v>29</v>
      </c>
      <c r="M30" s="148">
        <v>29</v>
      </c>
      <c r="N30" s="148">
        <v>29</v>
      </c>
      <c r="O30" s="148">
        <v>29</v>
      </c>
    </row>
    <row r="31" spans="1:15" ht="15">
      <c r="A31" s="148">
        <v>1930</v>
      </c>
      <c r="D31" s="148">
        <v>30</v>
      </c>
      <c r="E31" s="148"/>
      <c r="F31" s="148">
        <v>30</v>
      </c>
      <c r="G31" s="148">
        <v>30</v>
      </c>
      <c r="H31" s="148">
        <v>30</v>
      </c>
      <c r="I31" s="148">
        <v>30</v>
      </c>
      <c r="J31" s="148">
        <v>30</v>
      </c>
      <c r="K31" s="148">
        <v>30</v>
      </c>
      <c r="L31" s="148">
        <v>30</v>
      </c>
      <c r="M31" s="148">
        <v>30</v>
      </c>
      <c r="N31" s="148">
        <v>30</v>
      </c>
      <c r="O31" s="148">
        <v>30</v>
      </c>
    </row>
    <row r="32" spans="1:15" ht="15">
      <c r="A32" s="148">
        <v>1931</v>
      </c>
      <c r="D32" s="148">
        <v>31</v>
      </c>
      <c r="E32" s="148"/>
      <c r="F32" s="148">
        <v>31</v>
      </c>
      <c r="G32" s="148"/>
      <c r="H32" s="148">
        <v>31</v>
      </c>
      <c r="I32" s="148"/>
      <c r="J32" s="148">
        <v>31</v>
      </c>
      <c r="K32" s="148">
        <v>31</v>
      </c>
      <c r="L32" s="148"/>
      <c r="M32" s="148">
        <v>31</v>
      </c>
      <c r="N32" s="148"/>
      <c r="O32" s="148">
        <v>31</v>
      </c>
    </row>
    <row r="33" ht="15">
      <c r="A33" s="148">
        <v>1932</v>
      </c>
    </row>
    <row r="34" ht="15">
      <c r="A34" s="148">
        <v>1933</v>
      </c>
    </row>
    <row r="35" ht="15">
      <c r="A35" s="148">
        <v>1934</v>
      </c>
    </row>
    <row r="36" spans="1:7" ht="15">
      <c r="A36" s="148">
        <v>1935</v>
      </c>
      <c r="D36" t="s">
        <v>160</v>
      </c>
      <c r="G36" t="s">
        <v>162</v>
      </c>
    </row>
    <row r="37" spans="1:8" ht="15">
      <c r="A37" s="148">
        <v>1936</v>
      </c>
      <c r="D37">
        <v>18</v>
      </c>
      <c r="E37">
        <v>28000</v>
      </c>
      <c r="G37" s="148">
        <v>18</v>
      </c>
      <c r="H37">
        <v>34000</v>
      </c>
    </row>
    <row r="38" spans="1:8" ht="15">
      <c r="A38" s="148">
        <v>1937</v>
      </c>
      <c r="D38">
        <v>25</v>
      </c>
      <c r="E38" s="148">
        <v>28000</v>
      </c>
      <c r="G38" s="148">
        <v>25</v>
      </c>
      <c r="H38" s="148">
        <v>34000</v>
      </c>
    </row>
    <row r="39" spans="1:8" ht="15">
      <c r="A39" s="148">
        <v>1938</v>
      </c>
      <c r="D39">
        <v>30</v>
      </c>
      <c r="E39" s="148">
        <v>28000</v>
      </c>
      <c r="G39" s="148">
        <v>30</v>
      </c>
      <c r="H39" s="148">
        <v>34000</v>
      </c>
    </row>
    <row r="40" spans="1:8" ht="15">
      <c r="A40" s="148">
        <v>1939</v>
      </c>
      <c r="D40">
        <v>35</v>
      </c>
      <c r="E40" s="148">
        <v>28000</v>
      </c>
      <c r="G40" s="148">
        <v>35</v>
      </c>
      <c r="H40" s="148">
        <v>34000</v>
      </c>
    </row>
    <row r="41" spans="1:8" ht="15">
      <c r="A41" s="148">
        <v>1940</v>
      </c>
      <c r="D41">
        <v>40</v>
      </c>
      <c r="E41">
        <v>32000</v>
      </c>
      <c r="G41" s="148">
        <v>40</v>
      </c>
      <c r="H41">
        <v>40000</v>
      </c>
    </row>
    <row r="42" spans="1:8" ht="15">
      <c r="A42" s="148">
        <v>1941</v>
      </c>
      <c r="D42">
        <v>45</v>
      </c>
      <c r="E42">
        <v>32000</v>
      </c>
      <c r="G42" s="148">
        <v>45</v>
      </c>
      <c r="H42">
        <v>40000</v>
      </c>
    </row>
    <row r="43" spans="1:8" ht="15">
      <c r="A43" s="148">
        <v>1942</v>
      </c>
      <c r="D43">
        <v>50</v>
      </c>
      <c r="E43">
        <v>44000</v>
      </c>
      <c r="G43" s="148">
        <v>50</v>
      </c>
      <c r="H43">
        <v>56000</v>
      </c>
    </row>
    <row r="44" spans="1:8" ht="15">
      <c r="A44" s="148">
        <v>1943</v>
      </c>
      <c r="D44">
        <v>55</v>
      </c>
      <c r="E44">
        <v>62000</v>
      </c>
      <c r="G44" s="148">
        <v>55</v>
      </c>
      <c r="H44">
        <v>78000</v>
      </c>
    </row>
    <row r="45" spans="1:8" ht="15">
      <c r="A45" s="148">
        <v>1944</v>
      </c>
      <c r="D45">
        <v>60</v>
      </c>
      <c r="E45" t="s">
        <v>161</v>
      </c>
      <c r="G45" s="148">
        <v>60</v>
      </c>
      <c r="H45" t="s">
        <v>161</v>
      </c>
    </row>
    <row r="46" ht="15">
      <c r="A46" s="148">
        <v>1945</v>
      </c>
    </row>
    <row r="47" ht="15">
      <c r="A47" s="148">
        <v>1946</v>
      </c>
    </row>
    <row r="48" ht="15">
      <c r="A48" s="148">
        <v>1947</v>
      </c>
    </row>
    <row r="49" ht="15">
      <c r="A49" s="148">
        <v>1948</v>
      </c>
    </row>
    <row r="50" ht="15">
      <c r="A50" s="148">
        <v>1949</v>
      </c>
    </row>
    <row r="51" ht="15">
      <c r="A51" s="148">
        <v>1950</v>
      </c>
    </row>
    <row r="52" ht="15">
      <c r="A52" s="148">
        <v>1951</v>
      </c>
    </row>
    <row r="53" ht="15">
      <c r="A53" s="148">
        <v>1952</v>
      </c>
    </row>
    <row r="54" ht="15">
      <c r="A54" s="148">
        <v>1953</v>
      </c>
    </row>
    <row r="55" ht="15">
      <c r="A55" s="148">
        <v>1954</v>
      </c>
    </row>
    <row r="56" ht="15">
      <c r="A56" s="148">
        <v>1955</v>
      </c>
    </row>
    <row r="57" ht="15">
      <c r="A57" s="148">
        <v>1956</v>
      </c>
    </row>
    <row r="58" ht="15">
      <c r="A58" s="148">
        <v>1957</v>
      </c>
    </row>
    <row r="59" ht="15">
      <c r="A59" s="148">
        <v>1958</v>
      </c>
    </row>
    <row r="60" ht="15">
      <c r="A60" s="148">
        <v>1959</v>
      </c>
    </row>
    <row r="61" ht="15">
      <c r="A61" s="148">
        <v>1960</v>
      </c>
    </row>
    <row r="62" ht="15">
      <c r="A62" s="148">
        <v>1961</v>
      </c>
    </row>
    <row r="63" ht="15">
      <c r="A63" s="148">
        <v>1962</v>
      </c>
    </row>
    <row r="64" ht="15">
      <c r="A64" s="148">
        <v>1963</v>
      </c>
    </row>
    <row r="65" ht="15">
      <c r="A65" s="148">
        <v>1964</v>
      </c>
    </row>
    <row r="66" ht="15">
      <c r="A66" s="148">
        <v>1965</v>
      </c>
    </row>
    <row r="67" ht="15">
      <c r="A67" s="148">
        <v>1966</v>
      </c>
    </row>
    <row r="68" ht="15">
      <c r="A68" s="148">
        <v>1967</v>
      </c>
    </row>
    <row r="69" ht="15">
      <c r="A69" s="148">
        <v>1968</v>
      </c>
    </row>
    <row r="70" ht="15">
      <c r="A70" s="148">
        <v>1969</v>
      </c>
    </row>
    <row r="71" ht="15">
      <c r="A71" s="148">
        <v>1970</v>
      </c>
    </row>
    <row r="72" ht="15">
      <c r="A72" s="148">
        <v>1971</v>
      </c>
    </row>
    <row r="73" ht="15">
      <c r="A73" s="148">
        <v>1972</v>
      </c>
    </row>
    <row r="74" ht="15">
      <c r="A74" s="148">
        <v>1973</v>
      </c>
    </row>
    <row r="75" ht="15">
      <c r="A75" s="148">
        <v>1974</v>
      </c>
    </row>
    <row r="76" ht="15">
      <c r="A76" s="148">
        <v>1975</v>
      </c>
    </row>
    <row r="77" ht="15">
      <c r="A77" s="148">
        <v>1976</v>
      </c>
    </row>
    <row r="78" ht="15">
      <c r="A78" s="148">
        <v>1977</v>
      </c>
    </row>
    <row r="79" ht="15">
      <c r="A79" s="148">
        <v>1978</v>
      </c>
    </row>
    <row r="80" ht="15">
      <c r="A80" s="148">
        <v>1979</v>
      </c>
    </row>
    <row r="81" ht="15">
      <c r="A81" s="148">
        <v>1980</v>
      </c>
    </row>
    <row r="82" ht="15">
      <c r="A82" s="148">
        <v>1981</v>
      </c>
    </row>
    <row r="83" ht="15">
      <c r="A83" s="148">
        <v>1982</v>
      </c>
    </row>
    <row r="84" ht="15">
      <c r="A84" s="148">
        <v>1983</v>
      </c>
    </row>
    <row r="85" ht="15">
      <c r="A85" s="148">
        <v>1984</v>
      </c>
    </row>
    <row r="86" ht="15">
      <c r="A86" s="148">
        <v>1985</v>
      </c>
    </row>
    <row r="87" ht="15">
      <c r="A87" s="148">
        <v>1986</v>
      </c>
    </row>
    <row r="88" ht="15">
      <c r="A88" s="148">
        <v>1987</v>
      </c>
    </row>
    <row r="89" ht="15">
      <c r="A89" s="148">
        <v>1988</v>
      </c>
    </row>
    <row r="90" ht="15">
      <c r="A90" s="148">
        <v>1989</v>
      </c>
    </row>
    <row r="91" ht="15">
      <c r="A91" s="148">
        <v>1990</v>
      </c>
    </row>
    <row r="92" ht="15">
      <c r="A92" s="148">
        <v>1991</v>
      </c>
    </row>
    <row r="93" ht="15">
      <c r="A93" s="148">
        <v>1992</v>
      </c>
    </row>
    <row r="94" ht="15">
      <c r="A94" s="148">
        <v>1993</v>
      </c>
    </row>
    <row r="95" ht="15">
      <c r="A95" s="148">
        <v>1994</v>
      </c>
    </row>
    <row r="96" ht="15">
      <c r="A96" s="148">
        <v>1995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WABARD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WABARD</dc:creator>
  <cp:keywords/>
  <dc:description/>
  <cp:lastModifiedBy>Tóth András</cp:lastModifiedBy>
  <cp:lastPrinted>2014-01-22T12:49:38Z</cp:lastPrinted>
  <dcterms:created xsi:type="dcterms:W3CDTF">2008-09-30T11:16:42Z</dcterms:created>
  <dcterms:modified xsi:type="dcterms:W3CDTF">2014-01-27T07:50:36Z</dcterms:modified>
  <cp:category/>
  <cp:version/>
  <cp:contentType/>
  <cp:contentStatus/>
</cp:coreProperties>
</file>